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O:\2021_год_разное\2021_01_13_Сбор_дистанционка\2021_01_22_Третья_версия\"/>
    </mc:Choice>
  </mc:AlternateContent>
  <bookViews>
    <workbookView xWindow="0" yWindow="0" windowWidth="28800" windowHeight="11835" tabRatio="679"/>
  </bookViews>
  <sheets>
    <sheet name="Таблица 1" sheetId="24" r:id="rId1"/>
    <sheet name="Таблица 2" sheetId="19" r:id="rId2"/>
    <sheet name="КВР_выпадающий" sheetId="6" state="hidden" r:id="rId3"/>
  </sheets>
  <definedNames>
    <definedName name="_xlnm._FilterDatabase" localSheetId="2" hidden="1">КВР_выпадающий!$A$4:$B$148</definedName>
    <definedName name="Z_5446E986_9965_41A3_A2EA_8A6AB12C4CE9_.wvu.FilterData" localSheetId="2" hidden="1">КВР_выпадающий!$A$4:$B$148</definedName>
    <definedName name="Z_9FD42FA3_333B_4331_8524_A955B5B4ED78_.wvu.FilterData" localSheetId="2" hidden="1">КВР_выпадающий!$A$4:$B$148</definedName>
  </definedNames>
  <calcPr calcId="152511"/>
  <customWorkbookViews>
    <customWorkbookView name="Кочеткова Лариса Игоревна - Личное представление" guid="{9FD42FA3-333B-4331-8524-A955B5B4ED78}" mergeInterval="0" personalView="1" maximized="1" xWindow="-8" yWindow="-8" windowWidth="1936" windowHeight="1056" tabRatio="523" activeSheetId="8"/>
    <customWorkbookView name="Смирнова Мария Алексеевна - Личное представление" guid="{D261CE79-88B0-45A3-9B89-4C47E8D6E95A}" mergeInterval="0" personalView="1" maximized="1" xWindow="-8" yWindow="-8" windowWidth="1936" windowHeight="1056" activeSheetId="2"/>
    <customWorkbookView name="Щепелева Оксана Валерьевна - Личное представление" guid="{BA8F69EF-2B62-4559-B9F3-DA72DDF2CB0A}" mergeInterval="0" personalView="1" maximized="1" xWindow="-8" yWindow="-8" windowWidth="1936" windowHeight="1056" activeSheetId="2"/>
    <customWorkbookView name="Скок Яна Юрьевна - Личное представление" guid="{5446E986-9965-41A3-A2EA-8A6AB12C4CE9}" mergeInterval="0" personalView="1" maximized="1" xWindow="1912" yWindow="-8" windowWidth="1936" windowHeight="1096" tabRatio="523" activeSheetId="8"/>
  </customWorkbookViews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1" i="24" l="1"/>
  <c r="L11" i="24"/>
  <c r="J11" i="24"/>
  <c r="J13" i="24" l="1"/>
  <c r="J23" i="24"/>
  <c r="C19" i="24"/>
  <c r="C18" i="24" s="1"/>
  <c r="C20" i="24"/>
  <c r="C27" i="19"/>
  <c r="O20" i="24"/>
  <c r="M20" i="24"/>
  <c r="K20" i="24"/>
  <c r="I20" i="24"/>
  <c r="D20" i="24"/>
  <c r="E20" i="24"/>
  <c r="F20" i="24"/>
  <c r="G20" i="24"/>
  <c r="H20" i="24"/>
  <c r="N20" i="24" s="1"/>
  <c r="C45" i="24"/>
  <c r="O45" i="24"/>
  <c r="M45" i="24"/>
  <c r="K45" i="24"/>
  <c r="D45" i="24"/>
  <c r="E45" i="24"/>
  <c r="F45" i="24"/>
  <c r="J45" i="24" s="1"/>
  <c r="G45" i="24"/>
  <c r="H45" i="24"/>
  <c r="I45" i="24"/>
  <c r="H10" i="19"/>
  <c r="N65" i="24" l="1"/>
  <c r="N66" i="24"/>
  <c r="N67" i="24"/>
  <c r="L65" i="24"/>
  <c r="L66" i="24"/>
  <c r="L67" i="24"/>
  <c r="J65" i="24"/>
  <c r="J66" i="24"/>
  <c r="J67" i="24"/>
  <c r="N79" i="24" l="1"/>
  <c r="L79" i="24"/>
  <c r="J79" i="24"/>
  <c r="N78" i="24"/>
  <c r="L78" i="24"/>
  <c r="J78" i="24"/>
  <c r="N76" i="24"/>
  <c r="L76" i="24"/>
  <c r="J76" i="24"/>
  <c r="N75" i="24"/>
  <c r="L75" i="24"/>
  <c r="J75" i="24"/>
  <c r="N74" i="24"/>
  <c r="L74" i="24"/>
  <c r="J74" i="24"/>
  <c r="N73" i="24"/>
  <c r="L73" i="24"/>
  <c r="J73" i="24"/>
  <c r="N72" i="24"/>
  <c r="L72" i="24"/>
  <c r="J72" i="24"/>
  <c r="N71" i="24"/>
  <c r="L71" i="24"/>
  <c r="J71" i="24"/>
  <c r="N70" i="24"/>
  <c r="L70" i="24"/>
  <c r="J70" i="24"/>
  <c r="N68" i="24"/>
  <c r="L68" i="24"/>
  <c r="J68" i="24"/>
  <c r="N64" i="24"/>
  <c r="L64" i="24"/>
  <c r="J64" i="24"/>
  <c r="N63" i="24"/>
  <c r="L63" i="24"/>
  <c r="J63" i="24"/>
  <c r="N61" i="24"/>
  <c r="L61" i="24"/>
  <c r="J61" i="24"/>
  <c r="N60" i="24"/>
  <c r="L60" i="24"/>
  <c r="J60" i="24"/>
  <c r="N59" i="24"/>
  <c r="L59" i="24"/>
  <c r="J59" i="24"/>
  <c r="N58" i="24"/>
  <c r="L58" i="24"/>
  <c r="J58" i="24"/>
  <c r="N57" i="24"/>
  <c r="L57" i="24"/>
  <c r="J57" i="24"/>
  <c r="N55" i="24"/>
  <c r="L55" i="24"/>
  <c r="J55" i="24"/>
  <c r="N54" i="24"/>
  <c r="L54" i="24"/>
  <c r="J54" i="24"/>
  <c r="N53" i="24"/>
  <c r="L53" i="24"/>
  <c r="J53" i="24"/>
  <c r="N52" i="24"/>
  <c r="L52" i="24"/>
  <c r="J52" i="24"/>
  <c r="N51" i="24"/>
  <c r="L51" i="24"/>
  <c r="J51" i="24"/>
  <c r="N49" i="24"/>
  <c r="L49" i="24"/>
  <c r="J49" i="24"/>
  <c r="N48" i="24"/>
  <c r="L48" i="24"/>
  <c r="J48" i="24"/>
  <c r="N47" i="24"/>
  <c r="L47" i="24"/>
  <c r="J47" i="24"/>
  <c r="L45" i="24"/>
  <c r="N44" i="24"/>
  <c r="L44" i="24"/>
  <c r="J44" i="24"/>
  <c r="N43" i="24"/>
  <c r="L43" i="24"/>
  <c r="J43" i="24"/>
  <c r="N42" i="24"/>
  <c r="L42" i="24"/>
  <c r="J42" i="24"/>
  <c r="N40" i="24"/>
  <c r="L40" i="24"/>
  <c r="J40" i="24"/>
  <c r="N39" i="24"/>
  <c r="L39" i="24"/>
  <c r="J39" i="24"/>
  <c r="N38" i="24"/>
  <c r="L38" i="24"/>
  <c r="J38" i="24"/>
  <c r="N36" i="24"/>
  <c r="L36" i="24"/>
  <c r="J36" i="24"/>
  <c r="N35" i="24"/>
  <c r="L35" i="24"/>
  <c r="J35" i="24"/>
  <c r="N34" i="24"/>
  <c r="L34" i="24"/>
  <c r="J34" i="24"/>
  <c r="N33" i="24"/>
  <c r="L33" i="24"/>
  <c r="J33" i="24"/>
  <c r="N32" i="24"/>
  <c r="L32" i="24"/>
  <c r="J32" i="24"/>
  <c r="N31" i="24"/>
  <c r="L31" i="24"/>
  <c r="J31" i="24"/>
  <c r="N30" i="24"/>
  <c r="L30" i="24"/>
  <c r="J30" i="24"/>
  <c r="N29" i="24"/>
  <c r="L29" i="24"/>
  <c r="J29" i="24"/>
  <c r="N28" i="24"/>
  <c r="L28" i="24"/>
  <c r="J28" i="24"/>
  <c r="N27" i="24"/>
  <c r="L27" i="24"/>
  <c r="J27" i="24"/>
  <c r="N26" i="24"/>
  <c r="L26" i="24"/>
  <c r="J26" i="24"/>
  <c r="N25" i="24"/>
  <c r="L25" i="24"/>
  <c r="J25" i="24"/>
  <c r="N24" i="24"/>
  <c r="L24" i="24"/>
  <c r="J24" i="24"/>
  <c r="N23" i="24"/>
  <c r="L23" i="24"/>
  <c r="N22" i="24"/>
  <c r="L22" i="24"/>
  <c r="J22" i="24"/>
  <c r="O19" i="24"/>
  <c r="I19" i="24"/>
  <c r="I18" i="24" s="1"/>
  <c r="H19" i="24"/>
  <c r="J20" i="24"/>
  <c r="E19" i="24"/>
  <c r="E18" i="24" s="1"/>
  <c r="M19" i="24"/>
  <c r="M18" i="24" s="1"/>
  <c r="K19" i="24"/>
  <c r="K18" i="24" s="1"/>
  <c r="G19" i="24"/>
  <c r="G18" i="24" s="1"/>
  <c r="D19" i="24"/>
  <c r="N17" i="24"/>
  <c r="L17" i="24"/>
  <c r="J17" i="24"/>
  <c r="N16" i="24"/>
  <c r="L16" i="24"/>
  <c r="J16" i="24"/>
  <c r="N15" i="24"/>
  <c r="L15" i="24"/>
  <c r="J15" i="24"/>
  <c r="N13" i="24"/>
  <c r="L13" i="24"/>
  <c r="N10" i="24"/>
  <c r="L10" i="24"/>
  <c r="J10" i="24"/>
  <c r="D18" i="24" l="1"/>
  <c r="L18" i="24" s="1"/>
  <c r="F19" i="24"/>
  <c r="J19" i="24" s="1"/>
  <c r="O18" i="24"/>
  <c r="N45" i="24"/>
  <c r="L20" i="24"/>
  <c r="H18" i="24"/>
  <c r="N18" i="24" s="1"/>
  <c r="N19" i="24"/>
  <c r="L19" i="24"/>
  <c r="F18" i="24" l="1"/>
  <c r="J18" i="24" s="1"/>
  <c r="C46" i="19" l="1"/>
  <c r="D27" i="19" l="1"/>
  <c r="E27" i="19"/>
  <c r="F27" i="19"/>
  <c r="G27" i="19"/>
  <c r="I27" i="19"/>
  <c r="J27" i="19"/>
  <c r="K27" i="19"/>
  <c r="L27" i="19"/>
  <c r="M27" i="19"/>
  <c r="D46" i="19"/>
  <c r="E46" i="19"/>
  <c r="F46" i="19"/>
  <c r="G46" i="19"/>
  <c r="I46" i="19"/>
  <c r="J46" i="19"/>
  <c r="K46" i="19"/>
  <c r="L46" i="19"/>
  <c r="M46" i="19"/>
  <c r="H45" i="19"/>
  <c r="H44" i="19"/>
  <c r="H42" i="19"/>
  <c r="H41" i="19"/>
  <c r="H40" i="19"/>
  <c r="H39" i="19"/>
  <c r="H38" i="19"/>
  <c r="H37" i="19"/>
  <c r="H36" i="19"/>
  <c r="H35" i="19"/>
  <c r="H33" i="19"/>
  <c r="H32" i="19"/>
  <c r="H31" i="19"/>
  <c r="H30" i="19"/>
  <c r="H29" i="19"/>
  <c r="H26" i="19"/>
  <c r="H25" i="19"/>
  <c r="H23" i="19"/>
  <c r="H22" i="19"/>
  <c r="H21" i="19"/>
  <c r="H20" i="19"/>
  <c r="H19" i="19"/>
  <c r="H18" i="19"/>
  <c r="H17" i="19"/>
  <c r="H16" i="19"/>
  <c r="H14" i="19"/>
  <c r="H13" i="19"/>
  <c r="H12" i="19"/>
  <c r="H11" i="19"/>
  <c r="H46" i="19" l="1"/>
  <c r="H27" i="19"/>
</calcChain>
</file>

<file path=xl/sharedStrings.xml><?xml version="1.0" encoding="utf-8"?>
<sst xmlns="http://schemas.openxmlformats.org/spreadsheetml/2006/main" count="396" uniqueCount="317">
  <si>
    <t>№ п/п</t>
  </si>
  <si>
    <t>Выплаты персоналу</t>
  </si>
  <si>
    <t>Страховые взносы на оплату труда</t>
  </si>
  <si>
    <t>Уплата налогов, сборов и иных платежей</t>
  </si>
  <si>
    <t>Выплаты по заемным средствам</t>
  </si>
  <si>
    <t>Код</t>
  </si>
  <si>
    <t>Наименование вида расходов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</si>
  <si>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</si>
  <si>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</si>
  <si>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Фонд оплаты труда учреждений</t>
  </si>
  <si>
    <t>Иные выплаты персоналу учреждений, за исключением фонда оплаты труда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</si>
  <si>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</si>
  <si>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</si>
  <si>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</si>
  <si>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</si>
  <si>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</si>
  <si>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</si>
  <si>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</si>
  <si>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Расходы на выплаты персоналу в сфере национальной безопасности, правоохранительной деятельности и обороны</t>
  </si>
  <si>
    <t>Денежное довольствие военнослужащих и сотрудников, имеющих специальные звания</t>
  </si>
  <si>
    <t>Расходы на выплаты военнослужащим и сотрудникам, имеющим специальные звания, зависящие от размера денежного довольствия</t>
  </si>
  <si>
    <t>Иные выплаты военнослужащим и сотрудникам, имеющим специальные звания</t>
  </si>
  <si>
    <t>Взносы по обязательному социальному страхованию на выплаты по оплате труда (денежное содержание) гражданских лиц</t>
  </si>
  <si>
    <t>Расходы на выплаты персоналу государственных внебюджетных фондов</t>
  </si>
  <si>
    <t>Фонд оплаты труда государственных внебюджетных фондов</t>
  </si>
  <si>
    <t>Иные выплаты персоналу, за исключением фонда оплаты труда</t>
  </si>
  <si>
    <t>Взносы по обязательному социальному страхованию на выплаты по оплате труда работников и иные выплаты работникам государственных внебюджетных фондов</t>
  </si>
  <si>
    <t>Закупка товаров, работ и услуг для обеспечения государственных (муниципальных) нужд</t>
  </si>
  <si>
    <t>Разработка, закупка и ремонт вооружений, военной и специальной техники, продукции производственно-технического назначения и имущества</t>
  </si>
  <si>
    <t>Приобретение вооружения, военной и специальной техники и военно-технического имущества, иных товаров, работ и услуг в рамках государственного оборонного заказа в целях обеспечения государственной программы вооружения</t>
  </si>
  <si>
    <t>Поставка вооружения, военной и специальной техники и военно-технического имущества в рамках государственного оборонного заказа вне государственной программы вооружения</t>
  </si>
  <si>
    <t>Поставка товаров, работ и услуг для обеспечения государственных нужд в области геодезии и картографии в рамках государственного оборонного заказа</t>
  </si>
  <si>
    <t>Ремонт вооружения, военной и специальной техники и военно-технического имущества в рамках государственного оборонного заказа в целях обеспечения государственной программы вооружения</t>
  </si>
  <si>
    <t>Ремонт вооружения, военной и специальной техники и военно-технического имущества в рамках государственного оборонного заказа вне государственной программы вооружения</t>
  </si>
  <si>
    <t>Фундаментальные исследования в интересах обеспечения обороны и национальной безопасности Российской Федерации в рамках государственного оборонного заказа в целях обеспечения государственной программы вооружения</t>
  </si>
  <si>
    <t>Исследования в области разработки вооружения, военной и специальной техники и военно-технического имущества в рамках государственного оборонного заказа в целях обеспечения государственной программы вооружения</t>
  </si>
  <si>
    <t>Исследования в области разработки вооружения, военной и специальной техники и военно-технического имущества в рамках государственного оборонного заказа вне государственной программы вооружения</t>
  </si>
  <si>
    <t>Поставка продукции (работ, услуг) в целях обеспечения заданий государственного оборонного заказа</t>
  </si>
  <si>
    <t>Закупка товаров, работ и услуг для обеспечения специальным топливом и горюче-смазочными материалами, продовольственного и вещевого обеспечения органов в сфере национальной безопасности, правоохранительной деятельности и обороны</t>
  </si>
  <si>
    <t>Обеспечение топливом и горюче-смазочными материалами в рамках государственного оборонного заказа</t>
  </si>
  <si>
    <t>Продовольственное обеспечение в рамках государственного оборонного заказа</t>
  </si>
  <si>
    <t>Продовольственное обеспечение вне рамок государственного оборонного заказа</t>
  </si>
  <si>
    <t>Вещевое обеспечение в рамках государственного оборонного заказа</t>
  </si>
  <si>
    <t>Закупка товаров, работ и услуг в целях формирования государственного материального резерва</t>
  </si>
  <si>
    <t>Закупка товаров, работ, услуг в целях формирования государственного материального резерва в рамках государственного оборонного заказа</t>
  </si>
  <si>
    <t>Закупка товаров, работ, услуг в целях обеспечения формирования государственного материального резерва, резервов материальных ресурсов</t>
  </si>
  <si>
    <t>Иные закупки товаров, работ и услуг для обеспечения государственных (муниципальных) нужд</t>
  </si>
  <si>
    <t>Научно-исследовательские и опытно-конструкторские работы</t>
  </si>
  <si>
    <t>Закупка товаров, работ, услуг в сфере информационно-коммуникационных технологий</t>
  </si>
  <si>
    <t>Закупка товаров, работ, услуг в целях капитального ремонта государственного (муниципального) имущества</t>
  </si>
  <si>
    <t>Прочая закупка товаров, работ и услуг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</si>
  <si>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</si>
  <si>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Социальное обеспечение и иные выплаты населению</t>
  </si>
  <si>
    <t>Публичные нормативные социальные выплаты гражданам</t>
  </si>
  <si>
    <t>Пенсии, выплачиваемые по пенсионному страхованию населения</t>
  </si>
  <si>
    <t>Иные пенсии, социальные доплаты к пенсиям</t>
  </si>
  <si>
    <t>Пособия, компенсации, меры социальной поддержки по публичным нормативным обязательствам</t>
  </si>
  <si>
    <t>Социальные выплаты гражданам, кроме публичных нормативных социальных выплат</t>
  </si>
  <si>
    <t>Пособия, компенсации и иные социальные выплаты гражданам, кроме публичных нормативных обязательств</t>
  </si>
  <si>
    <t>Субсидии гражданам на приобретение жилья</t>
  </si>
  <si>
    <t>Приобретение товаров, работ, услуг в пользу граждан в целях их социального обеспечения</t>
  </si>
  <si>
    <t>Страховые взносы на обязательное медицинское страхование неработающего населения</t>
  </si>
  <si>
    <t>Публичные нормативные выплаты гражданам несоциального характера</t>
  </si>
  <si>
    <t>Стипендии</t>
  </si>
  <si>
    <t>Премии и гранты</t>
  </si>
  <si>
    <t>Иные выплаты населению</t>
  </si>
  <si>
    <t>Капитальные вложения в объекты государственной (муниципальной) собственности</t>
  </si>
  <si>
    <t>Приобретение объектов недвижимого имущества государственными (муниципальными) бюджетными и автономными учреждениями</t>
  </si>
  <si>
    <t>Строительство (реконструкция) объектов недвижимого имущества государственными (муниципальными) бюджетными и автономными учреждениями</t>
  </si>
  <si>
    <t>Бюджетные инвестиции</t>
  </si>
  <si>
    <t>Бюджетные инвестиции на приобретение объектов недвижимого имущества в федеральную собственность в рамках государственного оборонного заказа</t>
  </si>
  <si>
    <t>Бюджетные инвестиции на приобретение объектов недвижимого имущества в государственную (муниципальную) собственность</t>
  </si>
  <si>
    <t>Бюджетные инвестиции в объекты капитального строительства в рамках государственного оборонного заказа</t>
  </si>
  <si>
    <t>Бюджетные инвестиции в объекты капитального строительства государственной (муниципальной) собственности</t>
  </si>
  <si>
    <t>Бюджетные инвестиции в соответствии с концессионными соглашениями</t>
  </si>
  <si>
    <t>Бюджетные инвестиции иным юридическим лицам</t>
  </si>
  <si>
    <t>Бюджетные инвестиции иным юридическим лицам в объекты капитального строительства</t>
  </si>
  <si>
    <t>Бюджетные инвестиции иным юридическим лицам, за исключением бюджетных инвестиций в объекты капитального строительства</t>
  </si>
  <si>
    <t>Бюджетные инвестиции иным юридическим лицам в объекты капитального строительства дочерних обществ</t>
  </si>
  <si>
    <t>Бюджетные инвестиции иным юридическим лицам в объекты капитального строительства в рамках государственного оборонного заказа</t>
  </si>
  <si>
    <t>Бюджетные инвестиции иным юридическим лицам в объекты капитального строительства дочерних обществ в рамках государственного оборонного заказа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</si>
  <si>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</si>
  <si>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Субсидии на приобретение объектов недвижимого имущества в государственную (муниципальную) собственность бюджетным учреждениям</t>
  </si>
  <si>
    <t>Субсидии на приобретение объектов недвижимого имущества в государственную (муниципальную) собственность автономным учреждениям</t>
  </si>
  <si>
    <t>Субсидии на приобретение объектов недвижимого имущества в государственную (муниципальную) собственность государственным (муниципальным) унитарным предприятиям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</si>
  <si>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</si>
  <si>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>Субсидии на осуществление капитальных вложений в объекты капитального строительства государственной (муниципальной) собственности автономным учреждениям</t>
  </si>
  <si>
    <t>Субсидии на осуществление капитальных вложений в объекты капитального строительства государственной (муниципальной) собственности государственным (муниципальным) унитарным предприятиям</t>
  </si>
  <si>
    <t>Межбюджетные трансферты</t>
  </si>
  <si>
    <t>Дотации</t>
  </si>
  <si>
    <t>Дотации на выравнивание бюджетной обеспеченности</t>
  </si>
  <si>
    <t>Иные дотации</t>
  </si>
  <si>
    <t>Субсидии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</si>
  <si>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</si>
  <si>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Субсидии на софинансирование капитальных вложений в объекты государственной (муниципальной) собственности</t>
  </si>
  <si>
    <t>Консолидированные субсидии</t>
  </si>
  <si>
    <t>Субвенции</t>
  </si>
  <si>
    <t>Иные межбюджетные трансферты</t>
  </si>
  <si>
    <t>Межбюджетные трансферты бюджету Фонда социального страхования Российской Федерации</t>
  </si>
  <si>
    <t>Межбюджетные трансферты бюджету Федерального фонда обязательного медицинского страхования</t>
  </si>
  <si>
    <t>Межбюджетные трансферты бюджету Пенсионного фонда Российской Федерации</t>
  </si>
  <si>
    <t>Межбюджетные трансферты бюджетам территориальных фондов обязательного медицинского страхования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</si>
  <si>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</si>
  <si>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</si>
  <si>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</si>
  <si>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</si>
  <si>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Гранты в форме субсидии бюджетным учреждениям</t>
  </si>
  <si>
    <t>Субсидии автономным учреждениям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</si>
  <si>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</si>
  <si>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автономным учреждениям на иные цели</t>
  </si>
  <si>
    <t>Гранты в форме субсидии автономным учреждениям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</si>
  <si>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</si>
  <si>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Субсидии на возмещение недополученных доходов и (или) возмещение фактически понесенных затрат</t>
  </si>
  <si>
    <t>Субсидии (гранты в форме субсидий), подлежащие казначейскому сопровождению</t>
  </si>
  <si>
    <t>Субсидии (гранты в форме субсидий), не подлежащие казначейскому сопровождению</t>
  </si>
  <si>
    <t>Гранты иным некоммерческим организациям</t>
  </si>
  <si>
    <t>Обслуживание государственного (муниципального) долга</t>
  </si>
  <si>
    <t>Обслуживание государственного долга Российской Федерации</t>
  </si>
  <si>
    <t>Обслуживание государственного долга субъекта Российской Федерации</t>
  </si>
  <si>
    <t>Обслуживание муниципального долга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</si>
  <si>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</si>
  <si>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</si>
  <si>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</si>
  <si>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</si>
  <si>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</si>
  <si>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Гранты юридическим лицам (кроме некоммерческих организаций), индивидуальным предпринимателям</t>
  </si>
  <si>
    <t>Субсидии юридическим лицам на осуществление капитальных вложений в объекты недвижимого имущества</t>
  </si>
  <si>
    <t>Субсидии государственным корпорациям (компаниям), публично-правовым компаниям</t>
  </si>
  <si>
    <t>Субсидии государственным корпорациям (компаниям), публично-правовым компаниям на осуществление капитальных вложений в объекты государственных корпораций (компаний), публично-правовых компаний</t>
  </si>
  <si>
    <t>Субсидии государственным корпорациям (компаниям), публично-правовым компаниям в виде имущественного взноса Российской Федерации на иные цели, не связанные с капитальными вложениями</t>
  </si>
  <si>
    <t>Субсидии государственным корпорациям (компаниям), публично-правовым компаниям на выполнение возложенных на них государственных полномочий</t>
  </si>
  <si>
    <t>Субсидии государственным корпорациям (компаниям), публично-правовым компаниям на иные цели</t>
  </si>
  <si>
    <t>Субсидии государственным корпорациям (компаниям), публично-правовым компаниям на осуществление капитальных вложений в объекты дочерних обществ</t>
  </si>
  <si>
    <t>Субсидии государственным корпорациям (компаниям), публично-правовым компаниям на осуществление капитальных вложений в объекты дочерних обществ в рамках государственного оборонного заказа</t>
  </si>
  <si>
    <t>Исполнение судебных актов</t>
  </si>
  <si>
    <t>Исполнение судебных актов Российской Федерации и мировых соглашений по возмещению причиненного вреда</t>
  </si>
  <si>
    <t>Исполнение судебных актов судебных органов иностранных государств, международных судов и арбитражей, мировых соглашений, заключенных в рамках судебных процессов в судебных органах иностранных государств, в международных судах и арбитражах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</si>
  <si>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</si>
  <si>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Исполнение государственных гарантий Российской Федерации</t>
  </si>
  <si>
    <t>Исполнение государственных гарантий субъекта Российской Федерации</t>
  </si>
  <si>
    <t>Исполнение муниципальных гарантий</t>
  </si>
  <si>
    <t>Уплата налога на имущество организаций и земельного налога</t>
  </si>
  <si>
    <t>Уплата прочих налогов, сборов</t>
  </si>
  <si>
    <t>Уплата иных платежей</t>
  </si>
  <si>
    <t>Предоставление платежей, взносов, безвозмездных перечислений субъектам международного права</t>
  </si>
  <si>
    <t>Безвозмездные перечисления субъектам международного права</t>
  </si>
  <si>
    <t>Взносы в международные организации</t>
  </si>
  <si>
    <t>Платежи в целях обеспечения реализации соглашений по обязательствам Российской Федерации перед иностранными государствами и международными организациями</t>
  </si>
  <si>
    <t>Резервные средства</t>
  </si>
  <si>
    <t>Специальные расходы</t>
  </si>
  <si>
    <t>Приложение 1</t>
  </si>
  <si>
    <t>Перечень КВР для заполнения формы (выпадающий список)</t>
  </si>
  <si>
    <t>Итого</t>
  </si>
  <si>
    <t>командировочные расходы</t>
  </si>
  <si>
    <t xml:space="preserve">закупка программного обеспечения </t>
  </si>
  <si>
    <t>дезинфекционные мероприятия</t>
  </si>
  <si>
    <t>возврат в бюджет средств субсидии</t>
  </si>
  <si>
    <t>теплоснабжение</t>
  </si>
  <si>
    <t>электроэнергия</t>
  </si>
  <si>
    <t>закупка оборудования обеззараживания воздуха, термометрии 
в соответствии с Рекомендациями Роспотребнадзора</t>
  </si>
  <si>
    <t>клининговые услуги</t>
  </si>
  <si>
    <t>газоснабжение</t>
  </si>
  <si>
    <t>Услуги связи</t>
  </si>
  <si>
    <t>водоснабжение, водоотведение</t>
  </si>
  <si>
    <t>приобретение и разработка образовательных онлайн-курсов</t>
  </si>
  <si>
    <t>услуги прокторинга</t>
  </si>
  <si>
    <t>Прочие выплаты персоналу, всего</t>
  </si>
  <si>
    <t>Социальные и иные выплаты населению, всего</t>
  </si>
  <si>
    <t>Коммунальные услуги, всего</t>
  </si>
  <si>
    <t>Работы, услуги по содержанию имущества, всего</t>
  </si>
  <si>
    <t>Прочие работы, товары, услуги, всего</t>
  </si>
  <si>
    <t>из них:</t>
  </si>
  <si>
    <t>взносы  за доступ и размещение онлайн-курсов на платформах открытого образования</t>
  </si>
  <si>
    <t>Прочие выплаты, всего</t>
  </si>
  <si>
    <t>Оплата труда, всего</t>
  </si>
  <si>
    <t>материальная помощь обучающимся</t>
  </si>
  <si>
    <t xml:space="preserve">Наименование </t>
  </si>
  <si>
    <t>Увеличение стоимости основных средств, запасных частей, всего</t>
  </si>
  <si>
    <t>материальная помощь</t>
  </si>
  <si>
    <t>Безвозмездные перечисления организациям 
и физическим лицам</t>
  </si>
  <si>
    <t>иные мероприятия по соблюдению Рекомендаций Роспотребнадзора</t>
  </si>
  <si>
    <t>Педагогические работники</t>
  </si>
  <si>
    <t>Средний медицинский персонал</t>
  </si>
  <si>
    <t>Категория персонала</t>
  </si>
  <si>
    <t>Всего</t>
  </si>
  <si>
    <t>в том числе:</t>
  </si>
  <si>
    <t>по выплатам</t>
  </si>
  <si>
    <t>1.1.</t>
  </si>
  <si>
    <t>в том числе 
от образовательной деятельности</t>
  </si>
  <si>
    <t>из них 
от высшего образования</t>
  </si>
  <si>
    <t>1.</t>
  </si>
  <si>
    <t xml:space="preserve"> Всего </t>
  </si>
  <si>
    <t xml:space="preserve">Всего </t>
  </si>
  <si>
    <t>Выплаты, всего</t>
  </si>
  <si>
    <t>2.</t>
  </si>
  <si>
    <t>2.1.</t>
  </si>
  <si>
    <t>2.1.1.</t>
  </si>
  <si>
    <t>2.1.1.1.</t>
  </si>
  <si>
    <t>2.1.1.2.</t>
  </si>
  <si>
    <t>2.1.1.3.</t>
  </si>
  <si>
    <t>2.1.1.4.</t>
  </si>
  <si>
    <t>2.1.1.5.</t>
  </si>
  <si>
    <t>2.1.1.6.</t>
  </si>
  <si>
    <t>2.1.1.7.</t>
  </si>
  <si>
    <t>2.1.1.8.</t>
  </si>
  <si>
    <t>2.1.1.9.</t>
  </si>
  <si>
    <t>2.1.1.10.</t>
  </si>
  <si>
    <t>2.1.1.11.</t>
  </si>
  <si>
    <t>2.1.2.</t>
  </si>
  <si>
    <t>2.1.2.1.</t>
  </si>
  <si>
    <t>2.1.3.</t>
  </si>
  <si>
    <t>2.2.</t>
  </si>
  <si>
    <t>2.2.1</t>
  </si>
  <si>
    <t>2.3.</t>
  </si>
  <si>
    <t>2.4.</t>
  </si>
  <si>
    <t>2.5.</t>
  </si>
  <si>
    <t>2.5.1.</t>
  </si>
  <si>
    <t>2.5.2.</t>
  </si>
  <si>
    <t>2.5.3.</t>
  </si>
  <si>
    <t>2.5.3.1.</t>
  </si>
  <si>
    <t>2.5.3.2.</t>
  </si>
  <si>
    <t>2.5.3.3.</t>
  </si>
  <si>
    <t>2.5.3.4.</t>
  </si>
  <si>
    <t>2.5.4.</t>
  </si>
  <si>
    <r>
      <rPr>
        <i/>
        <sz val="12"/>
        <color theme="1"/>
        <rFont val="Times New Roman"/>
        <family val="1"/>
        <charset val="204"/>
      </rPr>
      <t>2.5.4.1</t>
    </r>
    <r>
      <rPr>
        <b/>
        <sz val="12"/>
        <color theme="1"/>
        <rFont val="Times New Roman"/>
        <family val="1"/>
        <charset val="204"/>
      </rPr>
      <t>.</t>
    </r>
  </si>
  <si>
    <t>2.5.4.2.</t>
  </si>
  <si>
    <t>2.5.5.</t>
  </si>
  <si>
    <t>2.5.6.</t>
  </si>
  <si>
    <t>2.5.7.</t>
  </si>
  <si>
    <t>2.5.7.1.</t>
  </si>
  <si>
    <t>2.5.7.2.</t>
  </si>
  <si>
    <t>2.5.8.</t>
  </si>
  <si>
    <t>2.5.8.1.</t>
  </si>
  <si>
    <t>2.6.</t>
  </si>
  <si>
    <t>2.6.1.</t>
  </si>
  <si>
    <t>2.7.</t>
  </si>
  <si>
    <t>Увеличение стоимости лекарственных препаратов и материалов, применяемых 
в медицинских целях, средств индивидуальной защиты в соответствии 
с Рекомендациями Роспотребнадзора</t>
  </si>
  <si>
    <t>закупка компьютерной техники, серверного 
и периферийного оборудования, запасных частей, комплектующих</t>
  </si>
  <si>
    <t>3.</t>
  </si>
  <si>
    <t>4.</t>
  </si>
  <si>
    <t>5.</t>
  </si>
  <si>
    <t>5.1.</t>
  </si>
  <si>
    <t>6.</t>
  </si>
  <si>
    <t>7.</t>
  </si>
  <si>
    <t>8.</t>
  </si>
  <si>
    <t>9.</t>
  </si>
  <si>
    <t>10.</t>
  </si>
  <si>
    <t>по должностному окладу</t>
  </si>
  <si>
    <t>компенсационного характера</t>
  </si>
  <si>
    <t>иные выплаты по ФОТ</t>
  </si>
  <si>
    <t>Поступления за счет средств от оказания услуг (выполнения работ) на платной основе и от приносящей доход деятельности</t>
  </si>
  <si>
    <t>всего</t>
  </si>
  <si>
    <t>в том числе в связи 
с переходом 
на дистанционное обучение</t>
  </si>
  <si>
    <t>Обоснование отклонений в связи с переходом на дистанционное обучение (указание основных факторов, количественных параметров в связи с переходом на дистанционное обучение)</t>
  </si>
  <si>
    <t>Поступления, всего</t>
  </si>
  <si>
    <t>Остаток денежных средств на начало отчетного периода</t>
  </si>
  <si>
    <t>переведены на дистанционную форму работы</t>
  </si>
  <si>
    <t>8=9+10+11+12+13</t>
  </si>
  <si>
    <t>2019 год</t>
  </si>
  <si>
    <t>2020 год</t>
  </si>
  <si>
    <t>находящиеся в вынужденном в простое</t>
  </si>
  <si>
    <t>стимулирующего характера</t>
  </si>
  <si>
    <t>из них*:</t>
  </si>
  <si>
    <t>находящиеся в отпуске без сохранения заработной платы</t>
  </si>
  <si>
    <t>Общий фонд начисленной заработной платы за период, руб.**</t>
  </si>
  <si>
    <t>* Указываются среднемесячные значения за год. Для того, чтобы определить среднемесячные значения за год, неоходимо установить, сколько работников находилось на дистанционной форме работы (или в отпуске без сохранения заработной платы, или в вынужденном в простое) по состоянию на первое число каждого месяца отчетного года, а потом суммировать полученные значения и разделить на 12 месяцев. Пример расчета среднемесячного количества работников, находящихся в отпуске без сохранения заработной платы, за 2020 год: 1 янв. 2020 - 0 работников, 1 фев. 2020 - 0 работников, 1 марта 2020 - 3 работника, 1 апр. 2020 - 5 работников, 1 мая 2020 - 4 работника, с 1 июня по 1 декабря 2020  - 0 работников. Расчет: (0+0+3+5+4+0+0+0+0+0+0+0)÷12=1 работник (полученные расчетные значения округляются до 2-х знаков после запятой)</t>
  </si>
  <si>
    <r>
      <t xml:space="preserve">Информация об объеме поступлений и выплат </t>
    </r>
    <r>
      <rPr>
        <b/>
        <sz val="16"/>
        <color theme="4"/>
        <rFont val="Times New Roman"/>
        <family val="1"/>
        <charset val="204"/>
      </rPr>
      <t xml:space="preserve">
(заполняются поля, выделенные голубым цветом)</t>
    </r>
  </si>
  <si>
    <t>** Данные указываются за отчетный период. Не включаются расходы в фонд заработной платы, в том числе: пособия и другие выплаты за счет средств государственных внебюджетных фондов, в частности, пособия по временной нетрудоспособности, по беременности и родам, при рождении ребенка, по уходу за ребенком, оплата санаторно-курортного лечения и оздоровления работников, их семей, страховые выплаты по обязательному социальному страхованию от несчастных случаев на производстве и профессиональных заболеваний; суммы пособий по временной нетрудоспособности, выплачиваемые за счет средств организации в соответствии с законодательством Российской Федерации, в том числе за первые три дня временной нетрудоспособности.</t>
  </si>
  <si>
    <t>Руководитель  учреждения</t>
  </si>
  <si>
    <t xml:space="preserve">Врачи </t>
  </si>
  <si>
    <t>Младший медицинский персонал</t>
  </si>
  <si>
    <t>Работники культуры</t>
  </si>
  <si>
    <t>Социальные работники</t>
  </si>
  <si>
    <t xml:space="preserve">Научные работники </t>
  </si>
  <si>
    <t>научные сотрудники</t>
  </si>
  <si>
    <t xml:space="preserve">Профессорско-преподавательский состав </t>
  </si>
  <si>
    <t>2.1.1.12.</t>
  </si>
  <si>
    <t>Заместители руководителя, руководители структурных подразделений и их заместители</t>
  </si>
  <si>
    <t>Техники</t>
  </si>
  <si>
    <t>инженерно-технический персонал</t>
  </si>
  <si>
    <t>11.</t>
  </si>
  <si>
    <t>12.</t>
  </si>
  <si>
    <t>2.1.1.5.1.</t>
  </si>
  <si>
    <t>учебно-вспомагательный персонал</t>
  </si>
  <si>
    <t>12.2.</t>
  </si>
  <si>
    <t>12.1.</t>
  </si>
  <si>
    <t>Вспомогательный/ Прочий персонал</t>
  </si>
  <si>
    <t>Транспортные услуги</t>
  </si>
  <si>
    <t>в том числе образовательная деятельность</t>
  </si>
  <si>
    <t>из них высшего образования</t>
  </si>
  <si>
    <t>1.1.1.</t>
  </si>
  <si>
    <t>1.1.2.</t>
  </si>
  <si>
    <t>1.1.3.</t>
  </si>
  <si>
    <t>Увеличение стоимости материальных запасов, всего</t>
  </si>
  <si>
    <t>увеличение стоимости продуктов питания</t>
  </si>
  <si>
    <t>2.5.9.</t>
  </si>
  <si>
    <t>2.5.9.1.</t>
  </si>
  <si>
    <t>2.5.9.2.</t>
  </si>
  <si>
    <t>2.5.9.3.</t>
  </si>
  <si>
    <t>2.5.9.4.</t>
  </si>
  <si>
    <t>2.5.9.5.</t>
  </si>
  <si>
    <t>2.5.9.6.</t>
  </si>
  <si>
    <t>Расходы на закупку товаров, работ и услуг, всего</t>
  </si>
  <si>
    <t>доход от медицинской деятельности</t>
  </si>
  <si>
    <t>безвозмездные денежные поступления</t>
  </si>
  <si>
    <t>Вспомогательный/Прочий персонал</t>
  </si>
  <si>
    <t>поступления заемных средств</t>
  </si>
  <si>
    <t xml:space="preserve"> Среднесписочная численность                                                                                                   (с учетом внешних совместителей) , чел.</t>
  </si>
  <si>
    <t xml:space="preserve">    (из графы 6)
 гос. поддержка в связи
 с ограничительными мерами, направленными
 на предотвращение распространения новой коронавирусной инфекции 
и обеспечение санитарно-эпидемиологического благополучия населения         </t>
  </si>
  <si>
    <t xml:space="preserve">Среднесписочная численность работников и динамика выплат по фонду оплаты труда  </t>
  </si>
  <si>
    <t>(заполняются поля, выделенные голубым цветом)</t>
  </si>
  <si>
    <t>приобретение электронных баз данны, в том числе электронных библиотек</t>
  </si>
  <si>
    <t>х</t>
  </si>
  <si>
    <t>Всего численность, чел. 
(с учетом внешних совместителей) на конец года</t>
  </si>
  <si>
    <t>Факт на 01.01.2020, руб.</t>
  </si>
  <si>
    <t>Факт на 01.01.2021, руб.</t>
  </si>
  <si>
    <t>Отклонения 2020-2019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</si>
</sst>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0\ _₽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color theme="4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4" fillId="0" borderId="0"/>
  </cellStyleXfs>
  <cellXfs count="114">
    <xf numFmtId="0" fontId="0" fillId="0" borderId="0" xfId="0"/>
    <xf numFmtId="0" fontId="3" fillId="0" borderId="0" xfId="3" applyFont="1"/>
    <xf numFmtId="0" fontId="3" fillId="0" borderId="1" xfId="3" applyFont="1" applyBorder="1" applyAlignment="1">
      <alignment horizontal="center" vertical="center" wrapText="1"/>
    </xf>
    <xf numFmtId="0" fontId="3" fillId="0" borderId="0" xfId="3" applyFont="1" applyAlignment="1">
      <alignment wrapText="1"/>
    </xf>
    <xf numFmtId="0" fontId="3" fillId="0" borderId="0" xfId="3" applyFont="1" applyAlignment="1">
      <alignment horizontal="right" wrapText="1"/>
    </xf>
    <xf numFmtId="0" fontId="3" fillId="0" borderId="1" xfId="3" applyFont="1" applyBorder="1" applyAlignment="1">
      <alignment horizontal="justify" vertical="center" wrapText="1"/>
    </xf>
    <xf numFmtId="0" fontId="5" fillId="0" borderId="0" xfId="3" applyFont="1"/>
    <xf numFmtId="0" fontId="5" fillId="0" borderId="0" xfId="0" applyFont="1" applyAlignment="1">
      <alignment horizontal="left" vertical="center"/>
    </xf>
    <xf numFmtId="0" fontId="5" fillId="0" borderId="0" xfId="0" applyFont="1"/>
    <xf numFmtId="0" fontId="5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6" fillId="2" borderId="1" xfId="0" applyFont="1" applyFill="1" applyBorder="1" applyAlignment="1">
      <alignment horizontal="left" vertical="center"/>
    </xf>
    <xf numFmtId="4" fontId="5" fillId="4" borderId="1" xfId="2" applyNumberFormat="1" applyFont="1" applyFill="1" applyBorder="1" applyAlignment="1">
      <alignment horizontal="center" vertical="center" wrapText="1"/>
    </xf>
    <xf numFmtId="4" fontId="6" fillId="2" borderId="1" xfId="2" applyNumberFormat="1" applyFont="1" applyFill="1" applyBorder="1" applyAlignment="1">
      <alignment horizontal="center" vertical="center" wrapText="1"/>
    </xf>
    <xf numFmtId="4" fontId="6" fillId="4" borderId="1" xfId="2" applyNumberFormat="1" applyFont="1" applyFill="1" applyBorder="1" applyAlignment="1">
      <alignment horizontal="center" vertical="center" wrapText="1"/>
    </xf>
    <xf numFmtId="4" fontId="6" fillId="2" borderId="1" xfId="2" applyNumberFormat="1" applyFont="1" applyFill="1" applyBorder="1" applyAlignment="1">
      <alignment horizontal="center" vertical="center"/>
    </xf>
    <xf numFmtId="0" fontId="5" fillId="3" borderId="0" xfId="0" applyFont="1" applyFill="1"/>
    <xf numFmtId="0" fontId="7" fillId="3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0" fontId="6" fillId="2" borderId="1" xfId="2" applyNumberFormat="1" applyFont="1" applyFill="1" applyBorder="1" applyAlignment="1">
      <alignment horizontal="left" vertical="center"/>
    </xf>
    <xf numFmtId="4" fontId="5" fillId="4" borderId="1" xfId="2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left" vertical="center"/>
    </xf>
    <xf numFmtId="0" fontId="7" fillId="0" borderId="1" xfId="3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left" vertical="center"/>
    </xf>
    <xf numFmtId="4" fontId="6" fillId="4" borderId="1" xfId="2" applyNumberFormat="1" applyFont="1" applyFill="1" applyBorder="1" applyAlignment="1">
      <alignment horizontal="center" wrapText="1"/>
    </xf>
    <xf numFmtId="14" fontId="7" fillId="3" borderId="1" xfId="0" quotePrefix="1" applyNumberFormat="1" applyFont="1" applyFill="1" applyBorder="1" applyAlignment="1">
      <alignment horizontal="left" vertical="center"/>
    </xf>
    <xf numFmtId="49" fontId="5" fillId="3" borderId="1" xfId="0" applyNumberFormat="1" applyFont="1" applyFill="1" applyBorder="1" applyAlignment="1">
      <alignment horizontal="left" vertical="center"/>
    </xf>
    <xf numFmtId="4" fontId="6" fillId="3" borderId="1" xfId="2" applyNumberFormat="1" applyFont="1" applyFill="1" applyBorder="1" applyAlignment="1">
      <alignment horizontal="center" vertical="center"/>
    </xf>
    <xf numFmtId="4" fontId="5" fillId="3" borderId="1" xfId="2" applyNumberFormat="1" applyFont="1" applyFill="1" applyBorder="1" applyAlignment="1">
      <alignment horizontal="center" vertical="center" wrapText="1"/>
    </xf>
    <xf numFmtId="4" fontId="5" fillId="3" borderId="1" xfId="2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left" vertical="center"/>
    </xf>
    <xf numFmtId="4" fontId="8" fillId="3" borderId="1" xfId="2" applyNumberFormat="1" applyFont="1" applyFill="1" applyBorder="1" applyAlignment="1">
      <alignment horizontal="center" vertical="center"/>
    </xf>
    <xf numFmtId="4" fontId="6" fillId="3" borderId="1" xfId="2" applyNumberFormat="1" applyFont="1" applyFill="1" applyBorder="1" applyAlignment="1">
      <alignment horizontal="center" wrapText="1"/>
    </xf>
    <xf numFmtId="0" fontId="6" fillId="3" borderId="1" xfId="2" applyNumberFormat="1" applyFont="1" applyFill="1" applyBorder="1" applyAlignment="1">
      <alignment horizontal="left" vertical="center"/>
    </xf>
    <xf numFmtId="0" fontId="10" fillId="0" borderId="0" xfId="0" applyFont="1"/>
    <xf numFmtId="0" fontId="5" fillId="3" borderId="3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1" fillId="0" borderId="0" xfId="0" applyFont="1"/>
    <xf numFmtId="49" fontId="7" fillId="3" borderId="1" xfId="0" applyNumberFormat="1" applyFont="1" applyFill="1" applyBorder="1" applyAlignment="1">
      <alignment horizontal="left" vertical="center" wrapText="1"/>
    </xf>
    <xf numFmtId="4" fontId="6" fillId="4" borderId="1" xfId="2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4" fontId="6" fillId="2" borderId="4" xfId="2" applyNumberFormat="1" applyFont="1" applyFill="1" applyBorder="1" applyAlignment="1">
      <alignment horizontal="center" vertical="center"/>
    </xf>
    <xf numFmtId="4" fontId="6" fillId="3" borderId="1" xfId="2" applyNumberFormat="1" applyFont="1" applyFill="1" applyBorder="1" applyAlignment="1">
      <alignment horizontal="center" vertical="center" wrapText="1"/>
    </xf>
    <xf numFmtId="4" fontId="6" fillId="3" borderId="4" xfId="2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0" fillId="3" borderId="0" xfId="0" applyFill="1"/>
    <xf numFmtId="0" fontId="5" fillId="3" borderId="1" xfId="0" applyFont="1" applyFill="1" applyBorder="1" applyAlignment="1">
      <alignment horizontal="left" vertical="top" wrapText="1"/>
    </xf>
    <xf numFmtId="0" fontId="16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left" vertical="top" wrapText="1"/>
    </xf>
    <xf numFmtId="4" fontId="6" fillId="4" borderId="4" xfId="2" applyNumberFormat="1" applyFont="1" applyFill="1" applyBorder="1" applyAlignment="1">
      <alignment horizontal="center" vertical="center"/>
    </xf>
    <xf numFmtId="0" fontId="7" fillId="0" borderId="4" xfId="2" applyNumberFormat="1" applyFont="1" applyFill="1" applyBorder="1" applyAlignment="1">
      <alignment horizontal="left" vertical="center" wrapText="1"/>
    </xf>
    <xf numFmtId="0" fontId="7" fillId="3" borderId="4" xfId="2" applyNumberFormat="1" applyFont="1" applyFill="1" applyBorder="1" applyAlignment="1">
      <alignment horizontal="left" vertical="center" wrapText="1"/>
    </xf>
    <xf numFmtId="4" fontId="6" fillId="3" borderId="4" xfId="2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2" applyNumberFormat="1" applyFont="1" applyFill="1" applyBorder="1" applyAlignment="1">
      <alignment horizontal="left" vertical="center" wrapText="1"/>
    </xf>
    <xf numFmtId="0" fontId="5" fillId="3" borderId="4" xfId="2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3" fillId="0" borderId="0" xfId="3" applyFont="1" applyAlignment="1">
      <alignment horizont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3" xfId="3"/>
    <cellStyle name="Обычный 4" xfId="5"/>
    <cellStyle name="Финансовый" xfId="2" builtinId="3"/>
    <cellStyle name="Финансовый 2" xfId="4"/>
  </cellStyles>
  <dxfs count="0"/>
  <tableStyles count="0" defaultTableStyle="TableStyleMedium2" defaultPivotStyle="PivotStyleLight16"/>
  <colors>
    <mruColors>
      <color rgb="FFCC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9"/>
  <sheetViews>
    <sheetView tabSelected="1" zoomScale="50" zoomScaleNormal="50" workbookViewId="0">
      <selection activeCell="S18" sqref="S18"/>
    </sheetView>
  </sheetViews>
  <sheetFormatPr defaultColWidth="9.140625" defaultRowHeight="15.75" outlineLevelRow="1" x14ac:dyDescent="0.25"/>
  <cols>
    <col min="1" max="1" width="11" style="8" customWidth="1"/>
    <col min="2" max="2" width="49.42578125" style="7" customWidth="1"/>
    <col min="3" max="8" width="24.140625" style="8" customWidth="1"/>
    <col min="9" max="9" width="32.42578125" style="8" customWidth="1"/>
    <col min="10" max="10" width="14.85546875" style="8" customWidth="1"/>
    <col min="11" max="11" width="31.28515625" style="8" customWidth="1"/>
    <col min="12" max="12" width="14.85546875" style="8" customWidth="1"/>
    <col min="13" max="13" width="31.28515625" style="8" customWidth="1"/>
    <col min="14" max="14" width="14.85546875" style="8" customWidth="1"/>
    <col min="15" max="15" width="31.28515625" style="8" customWidth="1"/>
    <col min="16" max="16" width="38" style="8" customWidth="1"/>
    <col min="17" max="16384" width="9.140625" style="8"/>
  </cols>
  <sheetData>
    <row r="1" spans="1:16" ht="15" customHeight="1" x14ac:dyDescent="0.25">
      <c r="A1" s="6"/>
    </row>
    <row r="2" spans="1:16" s="41" customFormat="1" ht="20.25" customHeight="1" x14ac:dyDescent="0.3">
      <c r="A2" s="80" t="s">
        <v>266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</row>
    <row r="3" spans="1:16" ht="51" customHeight="1" x14ac:dyDescent="0.25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</row>
    <row r="4" spans="1:16" ht="15.75" customHeight="1" x14ac:dyDescent="0.25">
      <c r="A4" s="79" t="s">
        <v>0</v>
      </c>
      <c r="B4" s="79" t="s">
        <v>176</v>
      </c>
      <c r="C4" s="79" t="s">
        <v>258</v>
      </c>
      <c r="D4" s="79"/>
      <c r="E4" s="79"/>
      <c r="F4" s="81" t="s">
        <v>259</v>
      </c>
      <c r="G4" s="82"/>
      <c r="H4" s="82"/>
      <c r="I4" s="83"/>
      <c r="J4" s="79" t="s">
        <v>316</v>
      </c>
      <c r="K4" s="79"/>
      <c r="L4" s="79"/>
      <c r="M4" s="79"/>
      <c r="N4" s="79"/>
      <c r="O4" s="79"/>
      <c r="P4" s="79" t="s">
        <v>253</v>
      </c>
    </row>
    <row r="5" spans="1:16" x14ac:dyDescent="0.25">
      <c r="A5" s="79"/>
      <c r="B5" s="79"/>
      <c r="C5" s="79"/>
      <c r="D5" s="79"/>
      <c r="E5" s="79"/>
      <c r="F5" s="84"/>
      <c r="G5" s="85"/>
      <c r="H5" s="85"/>
      <c r="I5" s="86"/>
      <c r="J5" s="79"/>
      <c r="K5" s="79"/>
      <c r="L5" s="79"/>
      <c r="M5" s="79"/>
      <c r="N5" s="79"/>
      <c r="O5" s="79"/>
      <c r="P5" s="79"/>
    </row>
    <row r="6" spans="1:16" ht="15.75" customHeight="1" x14ac:dyDescent="0.25">
      <c r="A6" s="79"/>
      <c r="B6" s="79"/>
      <c r="C6" s="79" t="s">
        <v>314</v>
      </c>
      <c r="D6" s="79"/>
      <c r="E6" s="79"/>
      <c r="F6" s="87" t="s">
        <v>315</v>
      </c>
      <c r="G6" s="88"/>
      <c r="H6" s="88"/>
      <c r="I6" s="89"/>
      <c r="J6" s="79"/>
      <c r="K6" s="79"/>
      <c r="L6" s="79"/>
      <c r="M6" s="79"/>
      <c r="N6" s="79"/>
      <c r="O6" s="79"/>
      <c r="P6" s="79"/>
    </row>
    <row r="7" spans="1:16" ht="68.25" customHeight="1" x14ac:dyDescent="0.25">
      <c r="A7" s="79"/>
      <c r="B7" s="79"/>
      <c r="C7" s="79" t="s">
        <v>191</v>
      </c>
      <c r="D7" s="81" t="s">
        <v>288</v>
      </c>
      <c r="E7" s="83"/>
      <c r="F7" s="79" t="s">
        <v>192</v>
      </c>
      <c r="G7" s="81" t="s">
        <v>288</v>
      </c>
      <c r="H7" s="83"/>
      <c r="I7" s="90" t="s">
        <v>308</v>
      </c>
      <c r="J7" s="79" t="s">
        <v>192</v>
      </c>
      <c r="K7" s="79"/>
      <c r="L7" s="79" t="s">
        <v>188</v>
      </c>
      <c r="M7" s="79"/>
      <c r="N7" s="79" t="s">
        <v>189</v>
      </c>
      <c r="O7" s="79"/>
      <c r="P7" s="79"/>
    </row>
    <row r="8" spans="1:16" ht="92.25" customHeight="1" outlineLevel="1" x14ac:dyDescent="0.25">
      <c r="A8" s="79"/>
      <c r="B8" s="79"/>
      <c r="C8" s="79"/>
      <c r="D8" s="75" t="s">
        <v>251</v>
      </c>
      <c r="E8" s="75" t="s">
        <v>289</v>
      </c>
      <c r="F8" s="79"/>
      <c r="G8" s="75" t="s">
        <v>251</v>
      </c>
      <c r="H8" s="75" t="s">
        <v>289</v>
      </c>
      <c r="I8" s="90"/>
      <c r="J8" s="56" t="s">
        <v>251</v>
      </c>
      <c r="K8" s="56" t="s">
        <v>252</v>
      </c>
      <c r="L8" s="56" t="s">
        <v>251</v>
      </c>
      <c r="M8" s="56" t="s">
        <v>252</v>
      </c>
      <c r="N8" s="56" t="s">
        <v>251</v>
      </c>
      <c r="O8" s="56" t="s">
        <v>252</v>
      </c>
      <c r="P8" s="79"/>
    </row>
    <row r="9" spans="1:16" s="11" customFormat="1" x14ac:dyDescent="0.25">
      <c r="A9" s="57">
        <v>1</v>
      </c>
      <c r="B9" s="57">
        <v>2</v>
      </c>
      <c r="C9" s="57">
        <v>3</v>
      </c>
      <c r="D9" s="57">
        <v>4</v>
      </c>
      <c r="E9" s="57">
        <v>5</v>
      </c>
      <c r="F9" s="57">
        <v>6</v>
      </c>
      <c r="G9" s="57">
        <v>7</v>
      </c>
      <c r="H9" s="57">
        <v>8</v>
      </c>
      <c r="I9" s="57">
        <v>9</v>
      </c>
      <c r="J9" s="57">
        <v>10</v>
      </c>
      <c r="K9" s="57">
        <v>11</v>
      </c>
      <c r="L9" s="57">
        <v>12</v>
      </c>
      <c r="M9" s="57">
        <v>13</v>
      </c>
      <c r="N9" s="57">
        <v>14</v>
      </c>
      <c r="O9" s="57">
        <v>15</v>
      </c>
      <c r="P9" s="57">
        <v>16</v>
      </c>
    </row>
    <row r="10" spans="1:16" s="11" customFormat="1" ht="31.5" x14ac:dyDescent="0.25">
      <c r="A10" s="20"/>
      <c r="B10" s="21" t="s">
        <v>255</v>
      </c>
      <c r="C10" s="50"/>
      <c r="D10" s="50"/>
      <c r="E10" s="50"/>
      <c r="F10" s="50"/>
      <c r="G10" s="50"/>
      <c r="H10" s="50"/>
      <c r="I10" s="50"/>
      <c r="J10" s="16">
        <f t="shared" ref="J10" si="0">F10-C10</f>
        <v>0</v>
      </c>
      <c r="K10" s="50"/>
      <c r="L10" s="16">
        <f t="shared" ref="L10:L76" si="1">G10-D10</f>
        <v>0</v>
      </c>
      <c r="M10" s="50"/>
      <c r="N10" s="16">
        <f t="shared" ref="N10" si="2">H10-E10</f>
        <v>0</v>
      </c>
      <c r="O10" s="50"/>
      <c r="P10" s="10"/>
    </row>
    <row r="11" spans="1:16" s="11" customFormat="1" x14ac:dyDescent="0.25">
      <c r="A11" s="23" t="s">
        <v>190</v>
      </c>
      <c r="B11" s="24" t="s">
        <v>254</v>
      </c>
      <c r="C11" s="50"/>
      <c r="D11" s="50"/>
      <c r="E11" s="50"/>
      <c r="F11" s="50"/>
      <c r="G11" s="50"/>
      <c r="H11" s="50"/>
      <c r="I11" s="50"/>
      <c r="J11" s="16">
        <f>F11-C11</f>
        <v>0</v>
      </c>
      <c r="K11" s="50"/>
      <c r="L11" s="16">
        <f>G11-D11</f>
        <v>0</v>
      </c>
      <c r="M11" s="50"/>
      <c r="N11" s="16">
        <f>H11-E11</f>
        <v>0</v>
      </c>
      <c r="O11" s="50"/>
      <c r="P11" s="60"/>
    </row>
    <row r="12" spans="1:16" s="11" customFormat="1" x14ac:dyDescent="0.25">
      <c r="A12" s="23"/>
      <c r="B12" s="24" t="s">
        <v>171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60"/>
    </row>
    <row r="13" spans="1:16" s="11" customFormat="1" ht="47.25" x14ac:dyDescent="0.25">
      <c r="A13" s="76" t="s">
        <v>187</v>
      </c>
      <c r="B13" s="77" t="s">
        <v>250</v>
      </c>
      <c r="C13" s="50"/>
      <c r="D13" s="50"/>
      <c r="E13" s="50"/>
      <c r="F13" s="50"/>
      <c r="G13" s="50"/>
      <c r="H13" s="50"/>
      <c r="I13" s="16" t="s">
        <v>312</v>
      </c>
      <c r="J13" s="16">
        <f>F13-C13</f>
        <v>0</v>
      </c>
      <c r="K13" s="50"/>
      <c r="L13" s="16">
        <f t="shared" si="1"/>
        <v>0</v>
      </c>
      <c r="M13" s="50"/>
      <c r="N13" s="16">
        <f>H13-E13</f>
        <v>0</v>
      </c>
      <c r="O13" s="50"/>
      <c r="P13" s="60"/>
    </row>
    <row r="14" spans="1:16" s="11" customFormat="1" x14ac:dyDescent="0.25">
      <c r="A14" s="19"/>
      <c r="B14" s="78" t="s">
        <v>171</v>
      </c>
      <c r="C14" s="74"/>
      <c r="D14" s="74"/>
      <c r="E14" s="74"/>
      <c r="F14" s="74"/>
      <c r="G14" s="74"/>
      <c r="H14" s="74"/>
      <c r="I14" s="74"/>
      <c r="J14" s="34"/>
      <c r="K14" s="74"/>
      <c r="L14" s="34"/>
      <c r="M14" s="74"/>
      <c r="N14" s="34"/>
      <c r="O14" s="74"/>
      <c r="P14" s="61"/>
    </row>
    <row r="15" spans="1:16" s="11" customFormat="1" x14ac:dyDescent="0.25">
      <c r="A15" s="19" t="s">
        <v>290</v>
      </c>
      <c r="B15" s="72" t="s">
        <v>303</v>
      </c>
      <c r="C15" s="71"/>
      <c r="D15" s="71"/>
      <c r="E15" s="71"/>
      <c r="F15" s="71"/>
      <c r="G15" s="71"/>
      <c r="H15" s="71"/>
      <c r="I15" s="59" t="s">
        <v>312</v>
      </c>
      <c r="J15" s="16">
        <f>F15-C15</f>
        <v>0</v>
      </c>
      <c r="K15" s="71"/>
      <c r="L15" s="16">
        <f t="shared" si="1"/>
        <v>0</v>
      </c>
      <c r="M15" s="71"/>
      <c r="N15" s="16">
        <f t="shared" ref="N15:N79" si="3">H15-E15</f>
        <v>0</v>
      </c>
      <c r="O15" s="71"/>
      <c r="P15" s="61"/>
    </row>
    <row r="16" spans="1:16" s="11" customFormat="1" x14ac:dyDescent="0.25">
      <c r="A16" s="19" t="s">
        <v>291</v>
      </c>
      <c r="B16" s="72" t="s">
        <v>304</v>
      </c>
      <c r="C16" s="71"/>
      <c r="D16" s="71"/>
      <c r="E16" s="71"/>
      <c r="F16" s="71"/>
      <c r="G16" s="71"/>
      <c r="H16" s="71"/>
      <c r="I16" s="59" t="s">
        <v>312</v>
      </c>
      <c r="J16" s="16">
        <f t="shared" ref="J16:J79" si="4">F16-C16</f>
        <v>0</v>
      </c>
      <c r="K16" s="71"/>
      <c r="L16" s="16">
        <f t="shared" si="1"/>
        <v>0</v>
      </c>
      <c r="M16" s="71"/>
      <c r="N16" s="16">
        <f t="shared" si="3"/>
        <v>0</v>
      </c>
      <c r="O16" s="71"/>
      <c r="P16" s="61"/>
    </row>
    <row r="17" spans="1:16" s="11" customFormat="1" x14ac:dyDescent="0.25">
      <c r="A17" s="19" t="s">
        <v>292</v>
      </c>
      <c r="B17" s="73" t="s">
        <v>306</v>
      </c>
      <c r="C17" s="71"/>
      <c r="D17" s="71"/>
      <c r="E17" s="71"/>
      <c r="F17" s="71"/>
      <c r="G17" s="71"/>
      <c r="H17" s="71"/>
      <c r="I17" s="59" t="s">
        <v>312</v>
      </c>
      <c r="J17" s="16">
        <f t="shared" si="4"/>
        <v>0</v>
      </c>
      <c r="K17" s="71"/>
      <c r="L17" s="16">
        <f t="shared" si="1"/>
        <v>0</v>
      </c>
      <c r="M17" s="71"/>
      <c r="N17" s="16">
        <f t="shared" si="3"/>
        <v>0</v>
      </c>
      <c r="O17" s="71"/>
      <c r="P17" s="61"/>
    </row>
    <row r="18" spans="1:16" ht="20.25" customHeight="1" x14ac:dyDescent="0.25">
      <c r="A18" s="58" t="s">
        <v>194</v>
      </c>
      <c r="B18" s="58" t="s">
        <v>193</v>
      </c>
      <c r="C18" s="59">
        <f>SUM(C19,C40,C43,C44,C45,C76,C79)</f>
        <v>0</v>
      </c>
      <c r="D18" s="59">
        <f t="shared" ref="D18:G18" si="5">SUM(D19,D40,D43,D44,D45,D76,D79)</f>
        <v>0</v>
      </c>
      <c r="E18" s="59">
        <f t="shared" si="5"/>
        <v>0</v>
      </c>
      <c r="F18" s="59">
        <f t="shared" si="5"/>
        <v>0</v>
      </c>
      <c r="G18" s="59">
        <f t="shared" si="5"/>
        <v>0</v>
      </c>
      <c r="H18" s="59">
        <f>SUM(H19,H40,H43,H44,H45,H76,H79)</f>
        <v>0</v>
      </c>
      <c r="I18" s="59">
        <f>SUM(I19,I40,I43,I44,I45,I76,I79)</f>
        <v>0</v>
      </c>
      <c r="J18" s="59">
        <f t="shared" si="4"/>
        <v>0</v>
      </c>
      <c r="K18" s="59">
        <f>SUM(K19,K40,K43,K44,K45,K76,K79)</f>
        <v>0</v>
      </c>
      <c r="L18" s="59">
        <f t="shared" si="1"/>
        <v>0</v>
      </c>
      <c r="M18" s="59">
        <f>SUM(M19,M40,M43,M44,M45,M76,M79)</f>
        <v>0</v>
      </c>
      <c r="N18" s="59">
        <f t="shared" si="3"/>
        <v>0</v>
      </c>
      <c r="O18" s="59">
        <f>SUM(O19,O40,O43,O44,O45,O76,O79)</f>
        <v>0</v>
      </c>
      <c r="P18" s="61"/>
    </row>
    <row r="19" spans="1:16" s="17" customFormat="1" x14ac:dyDescent="0.25">
      <c r="A19" s="12" t="s">
        <v>195</v>
      </c>
      <c r="B19" s="12" t="s">
        <v>1</v>
      </c>
      <c r="C19" s="16">
        <f>SUM(C20,C36,C39)</f>
        <v>0</v>
      </c>
      <c r="D19" s="16">
        <f t="shared" ref="D19:I19" si="6">SUM(D20,D36,D39)</f>
        <v>0</v>
      </c>
      <c r="E19" s="16">
        <f t="shared" si="6"/>
        <v>0</v>
      </c>
      <c r="F19" s="16">
        <f t="shared" si="6"/>
        <v>0</v>
      </c>
      <c r="G19" s="16">
        <f t="shared" si="6"/>
        <v>0</v>
      </c>
      <c r="H19" s="16">
        <f t="shared" si="6"/>
        <v>0</v>
      </c>
      <c r="I19" s="16">
        <f t="shared" si="6"/>
        <v>0</v>
      </c>
      <c r="J19" s="16">
        <f t="shared" si="4"/>
        <v>0</v>
      </c>
      <c r="K19" s="16">
        <f>SUM(K20,K36,K39)</f>
        <v>0</v>
      </c>
      <c r="L19" s="16">
        <f t="shared" si="1"/>
        <v>0</v>
      </c>
      <c r="M19" s="16">
        <f>SUM(M20,M36,M39)</f>
        <v>0</v>
      </c>
      <c r="N19" s="16">
        <f t="shared" si="3"/>
        <v>0</v>
      </c>
      <c r="O19" s="16">
        <f>SUM(O20,O36,O39)</f>
        <v>0</v>
      </c>
      <c r="P19" s="60"/>
    </row>
    <row r="20" spans="1:16" s="17" customFormat="1" ht="17.25" customHeight="1" x14ac:dyDescent="0.25">
      <c r="A20" s="25" t="s">
        <v>196</v>
      </c>
      <c r="B20" s="25" t="s">
        <v>174</v>
      </c>
      <c r="C20" s="16">
        <f>C22+C23+C24+C25+C26+C29+C30+C31+C32+C33+C34+C35</f>
        <v>0</v>
      </c>
      <c r="D20" s="16">
        <f t="shared" ref="D20:H20" si="7">D22+D23+D24+D25+D26+D29+D30+D31+D32+D33+D34+D35</f>
        <v>0</v>
      </c>
      <c r="E20" s="16">
        <f t="shared" si="7"/>
        <v>0</v>
      </c>
      <c r="F20" s="16">
        <f t="shared" si="7"/>
        <v>0</v>
      </c>
      <c r="G20" s="16">
        <f t="shared" si="7"/>
        <v>0</v>
      </c>
      <c r="H20" s="16">
        <f t="shared" si="7"/>
        <v>0</v>
      </c>
      <c r="I20" s="16">
        <f>I22+I23+I24+I25+I26+I29+I30+I31+I32+I33+I34+I35</f>
        <v>0</v>
      </c>
      <c r="J20" s="16">
        <f t="shared" si="4"/>
        <v>0</v>
      </c>
      <c r="K20" s="16">
        <f>K22+K23+K24+K25+K26+K29+K30+K31+K32+K33+K34+K35</f>
        <v>0</v>
      </c>
      <c r="L20" s="16">
        <f t="shared" si="1"/>
        <v>0</v>
      </c>
      <c r="M20" s="16">
        <f>M22+M23+M24+M25+M26+M29+M30+M31+M32+M33+M34+M35</f>
        <v>0</v>
      </c>
      <c r="N20" s="16">
        <f>H20-E20</f>
        <v>0</v>
      </c>
      <c r="O20" s="16">
        <f>O22+O23+O24+O25+O26+O29+O30+O31+O32+O33+O34+O35</f>
        <v>0</v>
      </c>
      <c r="P20" s="60"/>
    </row>
    <row r="21" spans="1:16" s="17" customFormat="1" x14ac:dyDescent="0.25">
      <c r="A21" s="40"/>
      <c r="B21" s="40" t="s">
        <v>171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60"/>
    </row>
    <row r="22" spans="1:16" s="17" customFormat="1" x14ac:dyDescent="0.25">
      <c r="A22" s="19" t="s">
        <v>197</v>
      </c>
      <c r="B22" s="43" t="s">
        <v>268</v>
      </c>
      <c r="C22" s="50"/>
      <c r="D22" s="26"/>
      <c r="E22" s="26"/>
      <c r="F22" s="50"/>
      <c r="G22" s="26"/>
      <c r="H22" s="13"/>
      <c r="I22" s="26"/>
      <c r="J22" s="16">
        <f t="shared" si="4"/>
        <v>0</v>
      </c>
      <c r="K22" s="26"/>
      <c r="L22" s="16">
        <f t="shared" si="1"/>
        <v>0</v>
      </c>
      <c r="M22" s="26"/>
      <c r="N22" s="16">
        <f t="shared" si="3"/>
        <v>0</v>
      </c>
      <c r="O22" s="26"/>
      <c r="P22" s="60"/>
    </row>
    <row r="23" spans="1:16" s="17" customFormat="1" ht="31.5" x14ac:dyDescent="0.25">
      <c r="A23" s="19" t="s">
        <v>198</v>
      </c>
      <c r="B23" s="43" t="s">
        <v>277</v>
      </c>
      <c r="C23" s="50"/>
      <c r="D23" s="26"/>
      <c r="E23" s="26"/>
      <c r="F23" s="50"/>
      <c r="G23" s="26"/>
      <c r="H23" s="13"/>
      <c r="I23" s="26"/>
      <c r="J23" s="16">
        <f>F23-C23</f>
        <v>0</v>
      </c>
      <c r="K23" s="26"/>
      <c r="L23" s="16">
        <f t="shared" si="1"/>
        <v>0</v>
      </c>
      <c r="M23" s="26"/>
      <c r="N23" s="16">
        <f t="shared" si="3"/>
        <v>0</v>
      </c>
      <c r="O23" s="26"/>
      <c r="P23" s="60"/>
    </row>
    <row r="24" spans="1:16" s="17" customFormat="1" x14ac:dyDescent="0.25">
      <c r="A24" s="19" t="s">
        <v>199</v>
      </c>
      <c r="B24" s="64" t="s">
        <v>181</v>
      </c>
      <c r="C24" s="50"/>
      <c r="D24" s="26"/>
      <c r="E24" s="26"/>
      <c r="F24" s="50"/>
      <c r="G24" s="26"/>
      <c r="H24" s="13"/>
      <c r="I24" s="26"/>
      <c r="J24" s="16">
        <f t="shared" si="4"/>
        <v>0</v>
      </c>
      <c r="K24" s="26"/>
      <c r="L24" s="16">
        <f t="shared" si="1"/>
        <v>0</v>
      </c>
      <c r="M24" s="26"/>
      <c r="N24" s="16">
        <f t="shared" si="3"/>
        <v>0</v>
      </c>
      <c r="O24" s="26"/>
      <c r="P24" s="60"/>
    </row>
    <row r="25" spans="1:16" s="17" customFormat="1" ht="18" customHeight="1" x14ac:dyDescent="0.25">
      <c r="A25" s="19" t="s">
        <v>200</v>
      </c>
      <c r="B25" s="43" t="s">
        <v>275</v>
      </c>
      <c r="C25" s="50"/>
      <c r="D25" s="26"/>
      <c r="E25" s="26"/>
      <c r="F25" s="50"/>
      <c r="G25" s="26"/>
      <c r="H25" s="13"/>
      <c r="I25" s="26"/>
      <c r="J25" s="16">
        <f t="shared" si="4"/>
        <v>0</v>
      </c>
      <c r="K25" s="26"/>
      <c r="L25" s="16">
        <f t="shared" si="1"/>
        <v>0</v>
      </c>
      <c r="M25" s="26"/>
      <c r="N25" s="16">
        <f t="shared" si="3"/>
        <v>0</v>
      </c>
      <c r="O25" s="26"/>
      <c r="P25" s="60"/>
    </row>
    <row r="26" spans="1:16" s="17" customFormat="1" ht="19.5" customHeight="1" x14ac:dyDescent="0.25">
      <c r="A26" s="19" t="s">
        <v>201</v>
      </c>
      <c r="B26" s="43" t="s">
        <v>273</v>
      </c>
      <c r="C26" s="50"/>
      <c r="D26" s="26"/>
      <c r="E26" s="26"/>
      <c r="F26" s="50"/>
      <c r="G26" s="26"/>
      <c r="H26" s="13"/>
      <c r="I26" s="26"/>
      <c r="J26" s="16">
        <f t="shared" si="4"/>
        <v>0</v>
      </c>
      <c r="K26" s="26"/>
      <c r="L26" s="16">
        <f t="shared" si="1"/>
        <v>0</v>
      </c>
      <c r="M26" s="26"/>
      <c r="N26" s="16">
        <f t="shared" si="3"/>
        <v>0</v>
      </c>
      <c r="O26" s="26"/>
      <c r="P26" s="60"/>
    </row>
    <row r="27" spans="1:16" s="17" customFormat="1" x14ac:dyDescent="0.25">
      <c r="B27" s="43" t="s">
        <v>171</v>
      </c>
      <c r="C27" s="34"/>
      <c r="D27" s="36"/>
      <c r="E27" s="36"/>
      <c r="F27" s="34"/>
      <c r="G27" s="36"/>
      <c r="H27" s="35"/>
      <c r="I27" s="36"/>
      <c r="J27" s="34">
        <f t="shared" si="4"/>
        <v>0</v>
      </c>
      <c r="K27" s="36"/>
      <c r="L27" s="34">
        <f t="shared" si="1"/>
        <v>0</v>
      </c>
      <c r="M27" s="36"/>
      <c r="N27" s="34">
        <f t="shared" si="3"/>
        <v>0</v>
      </c>
      <c r="O27" s="36"/>
      <c r="P27" s="60"/>
    </row>
    <row r="28" spans="1:16" s="17" customFormat="1" x14ac:dyDescent="0.25">
      <c r="A28" s="19" t="s">
        <v>282</v>
      </c>
      <c r="B28" s="43" t="s">
        <v>274</v>
      </c>
      <c r="C28" s="50"/>
      <c r="D28" s="26"/>
      <c r="E28" s="26"/>
      <c r="F28" s="50"/>
      <c r="G28" s="26"/>
      <c r="H28" s="13"/>
      <c r="I28" s="26"/>
      <c r="J28" s="16">
        <f t="shared" si="4"/>
        <v>0</v>
      </c>
      <c r="K28" s="26"/>
      <c r="L28" s="16">
        <f t="shared" si="1"/>
        <v>0</v>
      </c>
      <c r="M28" s="26"/>
      <c r="N28" s="16">
        <f t="shared" si="3"/>
        <v>0</v>
      </c>
      <c r="O28" s="26"/>
      <c r="P28" s="60"/>
    </row>
    <row r="29" spans="1:16" s="17" customFormat="1" ht="18" customHeight="1" x14ac:dyDescent="0.25">
      <c r="A29" s="19" t="s">
        <v>202</v>
      </c>
      <c r="B29" s="43" t="s">
        <v>269</v>
      </c>
      <c r="C29" s="50"/>
      <c r="D29" s="26"/>
      <c r="E29" s="26"/>
      <c r="F29" s="50"/>
      <c r="G29" s="26"/>
      <c r="H29" s="13"/>
      <c r="I29" s="26"/>
      <c r="J29" s="16">
        <f t="shared" si="4"/>
        <v>0</v>
      </c>
      <c r="K29" s="26"/>
      <c r="L29" s="16">
        <f t="shared" si="1"/>
        <v>0</v>
      </c>
      <c r="M29" s="26"/>
      <c r="N29" s="16">
        <f t="shared" si="3"/>
        <v>0</v>
      </c>
      <c r="O29" s="26"/>
      <c r="P29" s="60"/>
    </row>
    <row r="30" spans="1:16" s="17" customFormat="1" ht="23.25" customHeight="1" x14ac:dyDescent="0.25">
      <c r="A30" s="19" t="s">
        <v>203</v>
      </c>
      <c r="B30" s="43" t="s">
        <v>182</v>
      </c>
      <c r="C30" s="50"/>
      <c r="D30" s="26"/>
      <c r="E30" s="26"/>
      <c r="F30" s="50"/>
      <c r="G30" s="26"/>
      <c r="H30" s="13"/>
      <c r="I30" s="26"/>
      <c r="J30" s="16">
        <f t="shared" si="4"/>
        <v>0</v>
      </c>
      <c r="K30" s="26"/>
      <c r="L30" s="16">
        <f t="shared" si="1"/>
        <v>0</v>
      </c>
      <c r="M30" s="26"/>
      <c r="N30" s="16">
        <f t="shared" si="3"/>
        <v>0</v>
      </c>
      <c r="O30" s="26"/>
      <c r="P30" s="60"/>
    </row>
    <row r="31" spans="1:16" s="17" customFormat="1" ht="19.5" customHeight="1" x14ac:dyDescent="0.25">
      <c r="A31" s="19" t="s">
        <v>204</v>
      </c>
      <c r="B31" s="43" t="s">
        <v>270</v>
      </c>
      <c r="C31" s="50"/>
      <c r="D31" s="26"/>
      <c r="E31" s="26"/>
      <c r="F31" s="50"/>
      <c r="G31" s="26"/>
      <c r="H31" s="13"/>
      <c r="I31" s="26"/>
      <c r="J31" s="16">
        <f t="shared" si="4"/>
        <v>0</v>
      </c>
      <c r="K31" s="26"/>
      <c r="L31" s="16">
        <f t="shared" si="1"/>
        <v>0</v>
      </c>
      <c r="M31" s="26"/>
      <c r="N31" s="16">
        <f t="shared" si="3"/>
        <v>0</v>
      </c>
      <c r="O31" s="26"/>
      <c r="P31" s="60"/>
    </row>
    <row r="32" spans="1:16" s="17" customFormat="1" ht="16.5" customHeight="1" x14ac:dyDescent="0.25">
      <c r="A32" s="19" t="s">
        <v>205</v>
      </c>
      <c r="B32" s="43" t="s">
        <v>271</v>
      </c>
      <c r="C32" s="50"/>
      <c r="D32" s="26"/>
      <c r="E32" s="26"/>
      <c r="F32" s="50"/>
      <c r="G32" s="26"/>
      <c r="H32" s="13"/>
      <c r="I32" s="26"/>
      <c r="J32" s="16">
        <f t="shared" si="4"/>
        <v>0</v>
      </c>
      <c r="K32" s="26"/>
      <c r="L32" s="16">
        <f t="shared" si="1"/>
        <v>0</v>
      </c>
      <c r="M32" s="26"/>
      <c r="N32" s="16">
        <f t="shared" si="3"/>
        <v>0</v>
      </c>
      <c r="O32" s="26"/>
      <c r="P32" s="60"/>
    </row>
    <row r="33" spans="1:16" s="17" customFormat="1" ht="16.5" customHeight="1" x14ac:dyDescent="0.25">
      <c r="A33" s="19" t="s">
        <v>206</v>
      </c>
      <c r="B33" s="43" t="s">
        <v>272</v>
      </c>
      <c r="C33" s="50"/>
      <c r="D33" s="26"/>
      <c r="E33" s="26"/>
      <c r="F33" s="50"/>
      <c r="G33" s="26"/>
      <c r="H33" s="13"/>
      <c r="I33" s="26"/>
      <c r="J33" s="16">
        <f t="shared" si="4"/>
        <v>0</v>
      </c>
      <c r="K33" s="26"/>
      <c r="L33" s="16">
        <f t="shared" si="1"/>
        <v>0</v>
      </c>
      <c r="M33" s="26"/>
      <c r="N33" s="16">
        <f t="shared" si="3"/>
        <v>0</v>
      </c>
      <c r="O33" s="26"/>
      <c r="P33" s="60"/>
    </row>
    <row r="34" spans="1:16" s="17" customFormat="1" x14ac:dyDescent="0.25">
      <c r="A34" s="19" t="s">
        <v>207</v>
      </c>
      <c r="B34" s="43" t="s">
        <v>278</v>
      </c>
      <c r="C34" s="50"/>
      <c r="D34" s="26"/>
      <c r="E34" s="26"/>
      <c r="F34" s="50"/>
      <c r="G34" s="26"/>
      <c r="H34" s="13"/>
      <c r="I34" s="26"/>
      <c r="J34" s="16">
        <f t="shared" si="4"/>
        <v>0</v>
      </c>
      <c r="K34" s="26"/>
      <c r="L34" s="16">
        <f t="shared" si="1"/>
        <v>0</v>
      </c>
      <c r="M34" s="26"/>
      <c r="N34" s="16">
        <f t="shared" si="3"/>
        <v>0</v>
      </c>
      <c r="O34" s="26"/>
      <c r="P34" s="60"/>
    </row>
    <row r="35" spans="1:16" s="17" customFormat="1" x14ac:dyDescent="0.25">
      <c r="A35" s="19" t="s">
        <v>276</v>
      </c>
      <c r="B35" s="43" t="s">
        <v>305</v>
      </c>
      <c r="C35" s="50"/>
      <c r="D35" s="26"/>
      <c r="E35" s="26"/>
      <c r="F35" s="50"/>
      <c r="G35" s="26"/>
      <c r="H35" s="13"/>
      <c r="I35" s="26"/>
      <c r="J35" s="16">
        <f t="shared" si="4"/>
        <v>0</v>
      </c>
      <c r="K35" s="26"/>
      <c r="L35" s="16">
        <f t="shared" si="1"/>
        <v>0</v>
      </c>
      <c r="M35" s="26"/>
      <c r="N35" s="16">
        <f t="shared" si="3"/>
        <v>0</v>
      </c>
      <c r="O35" s="26"/>
      <c r="P35" s="60"/>
    </row>
    <row r="36" spans="1:16" s="17" customFormat="1" x14ac:dyDescent="0.25">
      <c r="A36" s="20" t="s">
        <v>208</v>
      </c>
      <c r="B36" s="21" t="s">
        <v>166</v>
      </c>
      <c r="C36" s="50"/>
      <c r="D36" s="26"/>
      <c r="E36" s="26"/>
      <c r="F36" s="50"/>
      <c r="G36" s="26"/>
      <c r="H36" s="13"/>
      <c r="I36" s="26"/>
      <c r="J36" s="16">
        <f t="shared" si="4"/>
        <v>0</v>
      </c>
      <c r="K36" s="26"/>
      <c r="L36" s="16">
        <f t="shared" si="1"/>
        <v>0</v>
      </c>
      <c r="M36" s="26"/>
      <c r="N36" s="16">
        <f t="shared" si="3"/>
        <v>0</v>
      </c>
      <c r="O36" s="26"/>
      <c r="P36" s="60"/>
    </row>
    <row r="37" spans="1:16" s="17" customFormat="1" x14ac:dyDescent="0.25">
      <c r="A37" s="23"/>
      <c r="B37" s="24" t="s">
        <v>171</v>
      </c>
      <c r="C37" s="36"/>
      <c r="D37" s="36"/>
      <c r="E37" s="36"/>
      <c r="F37" s="36"/>
      <c r="G37" s="36"/>
      <c r="H37" s="35"/>
      <c r="I37" s="34"/>
      <c r="J37" s="34"/>
      <c r="K37" s="34"/>
      <c r="L37" s="34"/>
      <c r="M37" s="34"/>
      <c r="N37" s="34"/>
      <c r="O37" s="34"/>
      <c r="P37" s="60"/>
    </row>
    <row r="38" spans="1:16" s="17" customFormat="1" ht="17.25" customHeight="1" x14ac:dyDescent="0.25">
      <c r="A38" s="19" t="s">
        <v>209</v>
      </c>
      <c r="B38" s="27" t="s">
        <v>153</v>
      </c>
      <c r="C38" s="50"/>
      <c r="D38" s="26"/>
      <c r="E38" s="26"/>
      <c r="F38" s="50"/>
      <c r="G38" s="26"/>
      <c r="H38" s="13"/>
      <c r="I38" s="26"/>
      <c r="J38" s="16">
        <f t="shared" si="4"/>
        <v>0</v>
      </c>
      <c r="K38" s="26"/>
      <c r="L38" s="16">
        <f t="shared" si="1"/>
        <v>0</v>
      </c>
      <c r="M38" s="26"/>
      <c r="N38" s="16">
        <f t="shared" si="3"/>
        <v>0</v>
      </c>
      <c r="O38" s="26"/>
      <c r="P38" s="60"/>
    </row>
    <row r="39" spans="1:16" s="17" customFormat="1" x14ac:dyDescent="0.25">
      <c r="A39" s="20" t="s">
        <v>210</v>
      </c>
      <c r="B39" s="21" t="s">
        <v>2</v>
      </c>
      <c r="C39" s="50"/>
      <c r="D39" s="26"/>
      <c r="E39" s="26"/>
      <c r="F39" s="50"/>
      <c r="G39" s="26"/>
      <c r="H39" s="13"/>
      <c r="I39" s="26"/>
      <c r="J39" s="16">
        <f t="shared" si="4"/>
        <v>0</v>
      </c>
      <c r="K39" s="26"/>
      <c r="L39" s="16">
        <f t="shared" si="1"/>
        <v>0</v>
      </c>
      <c r="M39" s="26"/>
      <c r="N39" s="16">
        <f t="shared" si="3"/>
        <v>0</v>
      </c>
      <c r="O39" s="26"/>
      <c r="P39" s="60"/>
    </row>
    <row r="40" spans="1:16" s="17" customFormat="1" ht="31.5" x14ac:dyDescent="0.25">
      <c r="A40" s="23" t="s">
        <v>211</v>
      </c>
      <c r="B40" s="24" t="s">
        <v>167</v>
      </c>
      <c r="C40" s="50"/>
      <c r="D40" s="26"/>
      <c r="E40" s="26"/>
      <c r="F40" s="50"/>
      <c r="G40" s="26"/>
      <c r="H40" s="13"/>
      <c r="I40" s="26"/>
      <c r="J40" s="16">
        <f t="shared" si="4"/>
        <v>0</v>
      </c>
      <c r="K40" s="26"/>
      <c r="L40" s="16">
        <f t="shared" si="1"/>
        <v>0</v>
      </c>
      <c r="M40" s="26"/>
      <c r="N40" s="16">
        <f t="shared" si="3"/>
        <v>0</v>
      </c>
      <c r="O40" s="26"/>
      <c r="P40" s="60"/>
    </row>
    <row r="41" spans="1:16" s="17" customFormat="1" x14ac:dyDescent="0.25">
      <c r="A41" s="23"/>
      <c r="B41" s="23" t="s">
        <v>171</v>
      </c>
      <c r="C41" s="36"/>
      <c r="D41" s="36"/>
      <c r="E41" s="36"/>
      <c r="F41" s="36"/>
      <c r="G41" s="36"/>
      <c r="H41" s="35"/>
      <c r="I41" s="34"/>
      <c r="J41" s="34"/>
      <c r="K41" s="34"/>
      <c r="L41" s="34"/>
      <c r="M41" s="34"/>
      <c r="N41" s="34"/>
      <c r="O41" s="34"/>
      <c r="P41" s="60"/>
    </row>
    <row r="42" spans="1:16" s="17" customFormat="1" x14ac:dyDescent="0.25">
      <c r="A42" s="33" t="s">
        <v>212</v>
      </c>
      <c r="B42" s="44" t="s">
        <v>175</v>
      </c>
      <c r="C42" s="50"/>
      <c r="D42" s="26"/>
      <c r="E42" s="26"/>
      <c r="F42" s="50"/>
      <c r="G42" s="26"/>
      <c r="H42" s="13"/>
      <c r="I42" s="26"/>
      <c r="J42" s="16">
        <f t="shared" si="4"/>
        <v>0</v>
      </c>
      <c r="K42" s="26"/>
      <c r="L42" s="16">
        <f t="shared" si="1"/>
        <v>0</v>
      </c>
      <c r="M42" s="26"/>
      <c r="N42" s="16">
        <f t="shared" si="3"/>
        <v>0</v>
      </c>
      <c r="O42" s="26"/>
      <c r="P42" s="60"/>
    </row>
    <row r="43" spans="1:16" s="17" customFormat="1" ht="24" customHeight="1" x14ac:dyDescent="0.25">
      <c r="A43" s="23" t="s">
        <v>213</v>
      </c>
      <c r="B43" s="24" t="s">
        <v>3</v>
      </c>
      <c r="C43" s="50"/>
      <c r="D43" s="26"/>
      <c r="E43" s="26"/>
      <c r="F43" s="50"/>
      <c r="G43" s="26"/>
      <c r="H43" s="13"/>
      <c r="I43" s="26"/>
      <c r="J43" s="16">
        <f t="shared" si="4"/>
        <v>0</v>
      </c>
      <c r="K43" s="26"/>
      <c r="L43" s="16">
        <f t="shared" si="1"/>
        <v>0</v>
      </c>
      <c r="M43" s="26"/>
      <c r="N43" s="16">
        <f t="shared" si="3"/>
        <v>0</v>
      </c>
      <c r="O43" s="26"/>
      <c r="P43" s="60"/>
    </row>
    <row r="44" spans="1:16" s="17" customFormat="1" ht="31.5" x14ac:dyDescent="0.25">
      <c r="A44" s="23" t="s">
        <v>214</v>
      </c>
      <c r="B44" s="24" t="s">
        <v>179</v>
      </c>
      <c r="C44" s="50"/>
      <c r="D44" s="26"/>
      <c r="E44" s="26"/>
      <c r="F44" s="50"/>
      <c r="G44" s="26"/>
      <c r="H44" s="13"/>
      <c r="I44" s="26"/>
      <c r="J44" s="16">
        <f t="shared" si="4"/>
        <v>0</v>
      </c>
      <c r="K44" s="26"/>
      <c r="L44" s="16">
        <f t="shared" si="1"/>
        <v>0</v>
      </c>
      <c r="M44" s="26"/>
      <c r="N44" s="16">
        <f t="shared" si="3"/>
        <v>0</v>
      </c>
      <c r="O44" s="26"/>
      <c r="P44" s="60"/>
    </row>
    <row r="45" spans="1:16" s="17" customFormat="1" ht="31.5" x14ac:dyDescent="0.25">
      <c r="A45" s="12" t="s">
        <v>215</v>
      </c>
      <c r="B45" s="22" t="s">
        <v>302</v>
      </c>
      <c r="C45" s="14">
        <f>C47+C49+C55+C59+C60+C61+C68+C48+C65</f>
        <v>0</v>
      </c>
      <c r="D45" s="14">
        <f t="shared" ref="D45:O45" si="8">D47+D49+D55+D59+D60+D61+D68+D48+D65</f>
        <v>0</v>
      </c>
      <c r="E45" s="14">
        <f t="shared" si="8"/>
        <v>0</v>
      </c>
      <c r="F45" s="14">
        <f t="shared" si="8"/>
        <v>0</v>
      </c>
      <c r="G45" s="14">
        <f t="shared" si="8"/>
        <v>0</v>
      </c>
      <c r="H45" s="14">
        <f t="shared" si="8"/>
        <v>0</v>
      </c>
      <c r="I45" s="14">
        <f t="shared" si="8"/>
        <v>0</v>
      </c>
      <c r="J45" s="16">
        <f>F45-C45</f>
        <v>0</v>
      </c>
      <c r="K45" s="14">
        <f t="shared" si="8"/>
        <v>0</v>
      </c>
      <c r="L45" s="16">
        <f t="shared" si="1"/>
        <v>0</v>
      </c>
      <c r="M45" s="14">
        <f t="shared" si="8"/>
        <v>0</v>
      </c>
      <c r="N45" s="16">
        <f t="shared" si="3"/>
        <v>0</v>
      </c>
      <c r="O45" s="14">
        <f t="shared" si="8"/>
        <v>0</v>
      </c>
      <c r="P45" s="60"/>
    </row>
    <row r="46" spans="1:16" s="17" customFormat="1" x14ac:dyDescent="0.25">
      <c r="A46" s="23"/>
      <c r="B46" s="24" t="s">
        <v>171</v>
      </c>
      <c r="C46" s="60"/>
      <c r="D46" s="60"/>
      <c r="E46" s="60"/>
      <c r="F46" s="60"/>
      <c r="G46" s="60"/>
      <c r="H46" s="60"/>
      <c r="I46" s="60"/>
      <c r="J46" s="34"/>
      <c r="K46" s="60"/>
      <c r="L46" s="34"/>
      <c r="M46" s="60"/>
      <c r="N46" s="34"/>
      <c r="O46" s="60"/>
      <c r="P46" s="60"/>
    </row>
    <row r="47" spans="1:16" s="17" customFormat="1" x14ac:dyDescent="0.25">
      <c r="A47" s="23" t="s">
        <v>216</v>
      </c>
      <c r="B47" s="21" t="s">
        <v>162</v>
      </c>
      <c r="C47" s="50"/>
      <c r="D47" s="15"/>
      <c r="E47" s="15"/>
      <c r="F47" s="50"/>
      <c r="G47" s="15"/>
      <c r="H47" s="15"/>
      <c r="I47" s="26"/>
      <c r="J47" s="16">
        <f t="shared" si="4"/>
        <v>0</v>
      </c>
      <c r="K47" s="26"/>
      <c r="L47" s="16">
        <f t="shared" si="1"/>
        <v>0</v>
      </c>
      <c r="M47" s="26"/>
      <c r="N47" s="16">
        <f t="shared" si="3"/>
        <v>0</v>
      </c>
      <c r="O47" s="26"/>
      <c r="P47" s="60"/>
    </row>
    <row r="48" spans="1:16" s="17" customFormat="1" x14ac:dyDescent="0.25">
      <c r="A48" s="23" t="s">
        <v>217</v>
      </c>
      <c r="B48" s="24" t="s">
        <v>287</v>
      </c>
      <c r="C48" s="50"/>
      <c r="D48" s="15"/>
      <c r="E48" s="15"/>
      <c r="F48" s="50"/>
      <c r="G48" s="15"/>
      <c r="H48" s="15"/>
      <c r="I48" s="26"/>
      <c r="J48" s="16">
        <f t="shared" si="4"/>
        <v>0</v>
      </c>
      <c r="K48" s="26"/>
      <c r="L48" s="16">
        <f t="shared" si="1"/>
        <v>0</v>
      </c>
      <c r="M48" s="26"/>
      <c r="N48" s="16">
        <f t="shared" si="3"/>
        <v>0</v>
      </c>
      <c r="O48" s="26"/>
      <c r="P48" s="60"/>
    </row>
    <row r="49" spans="1:16" s="17" customFormat="1" x14ac:dyDescent="0.25">
      <c r="A49" s="23" t="s">
        <v>218</v>
      </c>
      <c r="B49" s="21" t="s">
        <v>168</v>
      </c>
      <c r="C49" s="50"/>
      <c r="D49" s="26"/>
      <c r="E49" s="26"/>
      <c r="F49" s="50"/>
      <c r="G49" s="26"/>
      <c r="H49" s="13"/>
      <c r="I49" s="26"/>
      <c r="J49" s="16">
        <f t="shared" si="4"/>
        <v>0</v>
      </c>
      <c r="K49" s="26"/>
      <c r="L49" s="16">
        <f t="shared" si="1"/>
        <v>0</v>
      </c>
      <c r="M49" s="26"/>
      <c r="N49" s="16">
        <f t="shared" si="3"/>
        <v>0</v>
      </c>
      <c r="O49" s="26"/>
      <c r="P49" s="60"/>
    </row>
    <row r="50" spans="1:16" s="17" customFormat="1" x14ac:dyDescent="0.25">
      <c r="A50" s="42"/>
      <c r="B50" s="23" t="s">
        <v>171</v>
      </c>
      <c r="C50" s="36"/>
      <c r="D50" s="36"/>
      <c r="E50" s="36"/>
      <c r="F50" s="36"/>
      <c r="G50" s="36"/>
      <c r="H50" s="35"/>
      <c r="I50" s="34"/>
      <c r="J50" s="34"/>
      <c r="K50" s="34"/>
      <c r="L50" s="34"/>
      <c r="M50" s="34"/>
      <c r="N50" s="34"/>
      <c r="O50" s="36"/>
      <c r="P50" s="60"/>
    </row>
    <row r="51" spans="1:16" s="17" customFormat="1" x14ac:dyDescent="0.25">
      <c r="A51" s="18" t="s">
        <v>219</v>
      </c>
      <c r="B51" s="27" t="s">
        <v>158</v>
      </c>
      <c r="C51" s="50"/>
      <c r="D51" s="26"/>
      <c r="E51" s="26"/>
      <c r="F51" s="50"/>
      <c r="G51" s="26"/>
      <c r="H51" s="13"/>
      <c r="I51" s="26"/>
      <c r="J51" s="16">
        <f t="shared" si="4"/>
        <v>0</v>
      </c>
      <c r="K51" s="26"/>
      <c r="L51" s="16">
        <f t="shared" si="1"/>
        <v>0</v>
      </c>
      <c r="M51" s="26"/>
      <c r="N51" s="16">
        <f t="shared" si="3"/>
        <v>0</v>
      </c>
      <c r="O51" s="26"/>
      <c r="P51" s="60"/>
    </row>
    <row r="52" spans="1:16" s="17" customFormat="1" x14ac:dyDescent="0.25">
      <c r="A52" s="18" t="s">
        <v>220</v>
      </c>
      <c r="B52" s="27" t="s">
        <v>163</v>
      </c>
      <c r="C52" s="50"/>
      <c r="D52" s="26"/>
      <c r="E52" s="26"/>
      <c r="F52" s="50"/>
      <c r="G52" s="26"/>
      <c r="H52" s="13"/>
      <c r="I52" s="26"/>
      <c r="J52" s="16">
        <f t="shared" si="4"/>
        <v>0</v>
      </c>
      <c r="K52" s="26"/>
      <c r="L52" s="16">
        <f t="shared" si="1"/>
        <v>0</v>
      </c>
      <c r="M52" s="26"/>
      <c r="N52" s="16">
        <f t="shared" si="3"/>
        <v>0</v>
      </c>
      <c r="O52" s="26"/>
      <c r="P52" s="60"/>
    </row>
    <row r="53" spans="1:16" s="17" customFormat="1" x14ac:dyDescent="0.25">
      <c r="A53" s="18" t="s">
        <v>221</v>
      </c>
      <c r="B53" s="27" t="s">
        <v>157</v>
      </c>
      <c r="C53" s="50"/>
      <c r="D53" s="26"/>
      <c r="E53" s="26"/>
      <c r="F53" s="50"/>
      <c r="G53" s="26"/>
      <c r="H53" s="13"/>
      <c r="I53" s="26"/>
      <c r="J53" s="16">
        <f t="shared" si="4"/>
        <v>0</v>
      </c>
      <c r="K53" s="26"/>
      <c r="L53" s="16">
        <f t="shared" si="1"/>
        <v>0</v>
      </c>
      <c r="M53" s="26"/>
      <c r="N53" s="16">
        <f t="shared" si="3"/>
        <v>0</v>
      </c>
      <c r="O53" s="26"/>
      <c r="P53" s="60"/>
    </row>
    <row r="54" spans="1:16" s="17" customFormat="1" x14ac:dyDescent="0.25">
      <c r="A54" s="18" t="s">
        <v>222</v>
      </c>
      <c r="B54" s="27" t="s">
        <v>161</v>
      </c>
      <c r="C54" s="50"/>
      <c r="D54" s="26"/>
      <c r="E54" s="26"/>
      <c r="F54" s="50"/>
      <c r="G54" s="26"/>
      <c r="H54" s="13"/>
      <c r="I54" s="26"/>
      <c r="J54" s="16">
        <f t="shared" si="4"/>
        <v>0</v>
      </c>
      <c r="K54" s="26"/>
      <c r="L54" s="16">
        <f t="shared" si="1"/>
        <v>0</v>
      </c>
      <c r="M54" s="26"/>
      <c r="N54" s="16">
        <f t="shared" si="3"/>
        <v>0</v>
      </c>
      <c r="O54" s="26"/>
      <c r="P54" s="60"/>
    </row>
    <row r="55" spans="1:16" s="17" customFormat="1" ht="31.5" x14ac:dyDescent="0.25">
      <c r="A55" s="28" t="s">
        <v>223</v>
      </c>
      <c r="B55" s="21" t="s">
        <v>169</v>
      </c>
      <c r="C55" s="50"/>
      <c r="D55" s="26"/>
      <c r="E55" s="26"/>
      <c r="F55" s="50"/>
      <c r="G55" s="26"/>
      <c r="H55" s="13"/>
      <c r="I55" s="26"/>
      <c r="J55" s="16">
        <f t="shared" si="4"/>
        <v>0</v>
      </c>
      <c r="K55" s="26"/>
      <c r="L55" s="16">
        <f t="shared" si="1"/>
        <v>0</v>
      </c>
      <c r="M55" s="26"/>
      <c r="N55" s="16">
        <f t="shared" si="3"/>
        <v>0</v>
      </c>
      <c r="O55" s="26"/>
      <c r="P55" s="60"/>
    </row>
    <row r="56" spans="1:16" s="17" customFormat="1" x14ac:dyDescent="0.25">
      <c r="A56" s="37"/>
      <c r="B56" s="24" t="s">
        <v>171</v>
      </c>
      <c r="C56" s="36"/>
      <c r="D56" s="36"/>
      <c r="E56" s="36"/>
      <c r="F56" s="36"/>
      <c r="G56" s="36"/>
      <c r="H56" s="35"/>
      <c r="I56" s="36"/>
      <c r="J56" s="34"/>
      <c r="K56" s="34"/>
      <c r="L56" s="34"/>
      <c r="M56" s="34"/>
      <c r="N56" s="34"/>
      <c r="O56" s="36"/>
      <c r="P56" s="60"/>
    </row>
    <row r="57" spans="1:16" s="17" customFormat="1" x14ac:dyDescent="0.25">
      <c r="A57" s="28" t="s">
        <v>224</v>
      </c>
      <c r="B57" s="29" t="s">
        <v>155</v>
      </c>
      <c r="C57" s="50"/>
      <c r="D57" s="26"/>
      <c r="E57" s="26"/>
      <c r="F57" s="50"/>
      <c r="G57" s="26"/>
      <c r="H57" s="13"/>
      <c r="I57" s="26"/>
      <c r="J57" s="16">
        <f t="shared" si="4"/>
        <v>0</v>
      </c>
      <c r="K57" s="26"/>
      <c r="L57" s="16">
        <f t="shared" si="1"/>
        <v>0</v>
      </c>
      <c r="M57" s="26"/>
      <c r="N57" s="16">
        <f t="shared" si="3"/>
        <v>0</v>
      </c>
      <c r="O57" s="26"/>
      <c r="P57" s="60"/>
    </row>
    <row r="58" spans="1:16" s="17" customFormat="1" x14ac:dyDescent="0.25">
      <c r="A58" s="30" t="s">
        <v>225</v>
      </c>
      <c r="B58" s="27" t="s">
        <v>160</v>
      </c>
      <c r="C58" s="50"/>
      <c r="D58" s="26"/>
      <c r="E58" s="26"/>
      <c r="F58" s="50"/>
      <c r="G58" s="26"/>
      <c r="H58" s="13"/>
      <c r="I58" s="26"/>
      <c r="J58" s="16">
        <f t="shared" si="4"/>
        <v>0</v>
      </c>
      <c r="K58" s="26"/>
      <c r="L58" s="16">
        <f t="shared" si="1"/>
        <v>0</v>
      </c>
      <c r="M58" s="26"/>
      <c r="N58" s="16">
        <f t="shared" si="3"/>
        <v>0</v>
      </c>
      <c r="O58" s="26"/>
      <c r="P58" s="60"/>
    </row>
    <row r="59" spans="1:16" s="9" customFormat="1" ht="82.5" customHeight="1" x14ac:dyDescent="0.25">
      <c r="A59" s="23" t="s">
        <v>226</v>
      </c>
      <c r="B59" s="21" t="s">
        <v>236</v>
      </c>
      <c r="C59" s="50"/>
      <c r="D59" s="26"/>
      <c r="E59" s="26"/>
      <c r="F59" s="50"/>
      <c r="G59" s="26"/>
      <c r="H59" s="13"/>
      <c r="I59" s="26"/>
      <c r="J59" s="16">
        <f t="shared" si="4"/>
        <v>0</v>
      </c>
      <c r="K59" s="26"/>
      <c r="L59" s="16">
        <f t="shared" si="1"/>
        <v>0</v>
      </c>
      <c r="M59" s="26"/>
      <c r="N59" s="16">
        <f t="shared" si="3"/>
        <v>0</v>
      </c>
      <c r="O59" s="26"/>
      <c r="P59" s="60"/>
    </row>
    <row r="60" spans="1:16" s="9" customFormat="1" ht="52.5" customHeight="1" x14ac:dyDescent="0.25">
      <c r="A60" s="23" t="s">
        <v>227</v>
      </c>
      <c r="B60" s="21" t="s">
        <v>49</v>
      </c>
      <c r="C60" s="50"/>
      <c r="D60" s="26"/>
      <c r="E60" s="26"/>
      <c r="F60" s="50"/>
      <c r="G60" s="26"/>
      <c r="H60" s="13"/>
      <c r="I60" s="26"/>
      <c r="J60" s="16">
        <f t="shared" si="4"/>
        <v>0</v>
      </c>
      <c r="K60" s="26"/>
      <c r="L60" s="16">
        <f t="shared" si="1"/>
        <v>0</v>
      </c>
      <c r="M60" s="26"/>
      <c r="N60" s="16">
        <f t="shared" si="3"/>
        <v>0</v>
      </c>
      <c r="O60" s="26"/>
      <c r="P60" s="60"/>
    </row>
    <row r="61" spans="1:16" s="17" customFormat="1" ht="31.5" x14ac:dyDescent="0.25">
      <c r="A61" s="23" t="s">
        <v>228</v>
      </c>
      <c r="B61" s="24" t="s">
        <v>177</v>
      </c>
      <c r="C61" s="50"/>
      <c r="D61" s="26"/>
      <c r="E61" s="26"/>
      <c r="F61" s="50"/>
      <c r="G61" s="26"/>
      <c r="H61" s="13"/>
      <c r="I61" s="26"/>
      <c r="J61" s="16">
        <f t="shared" si="4"/>
        <v>0</v>
      </c>
      <c r="K61" s="26"/>
      <c r="L61" s="16">
        <f t="shared" si="1"/>
        <v>0</v>
      </c>
      <c r="M61" s="26"/>
      <c r="N61" s="16">
        <f t="shared" si="3"/>
        <v>0</v>
      </c>
      <c r="O61" s="26"/>
      <c r="P61" s="60"/>
    </row>
    <row r="62" spans="1:16" s="17" customFormat="1" x14ac:dyDescent="0.25">
      <c r="A62" s="23"/>
      <c r="B62" s="24" t="s">
        <v>171</v>
      </c>
      <c r="C62" s="36"/>
      <c r="D62" s="36"/>
      <c r="E62" s="36"/>
      <c r="F62" s="36"/>
      <c r="G62" s="36"/>
      <c r="H62" s="35"/>
      <c r="I62" s="36"/>
      <c r="J62" s="34"/>
      <c r="K62" s="34"/>
      <c r="L62" s="34"/>
      <c r="M62" s="34"/>
      <c r="N62" s="34"/>
      <c r="O62" s="36"/>
      <c r="P62" s="60"/>
    </row>
    <row r="63" spans="1:16" s="17" customFormat="1" ht="49.5" customHeight="1" x14ac:dyDescent="0.25">
      <c r="A63" s="18" t="s">
        <v>229</v>
      </c>
      <c r="B63" s="27" t="s">
        <v>237</v>
      </c>
      <c r="C63" s="50"/>
      <c r="D63" s="26"/>
      <c r="E63" s="26"/>
      <c r="F63" s="50"/>
      <c r="G63" s="26"/>
      <c r="H63" s="13"/>
      <c r="I63" s="26"/>
      <c r="J63" s="16">
        <f t="shared" si="4"/>
        <v>0</v>
      </c>
      <c r="K63" s="26"/>
      <c r="L63" s="16">
        <f t="shared" si="1"/>
        <v>0</v>
      </c>
      <c r="M63" s="26"/>
      <c r="N63" s="16">
        <f t="shared" si="3"/>
        <v>0</v>
      </c>
      <c r="O63" s="26"/>
      <c r="P63" s="60"/>
    </row>
    <row r="64" spans="1:16" s="17" customFormat="1" ht="66.75" customHeight="1" x14ac:dyDescent="0.25">
      <c r="A64" s="18" t="s">
        <v>230</v>
      </c>
      <c r="B64" s="27" t="s">
        <v>159</v>
      </c>
      <c r="C64" s="50"/>
      <c r="D64" s="26"/>
      <c r="E64" s="26"/>
      <c r="F64" s="50"/>
      <c r="G64" s="26"/>
      <c r="H64" s="13"/>
      <c r="I64" s="26"/>
      <c r="J64" s="16">
        <f t="shared" si="4"/>
        <v>0</v>
      </c>
      <c r="K64" s="26"/>
      <c r="L64" s="16">
        <f t="shared" si="1"/>
        <v>0</v>
      </c>
      <c r="M64" s="26"/>
      <c r="N64" s="16">
        <f t="shared" si="3"/>
        <v>0</v>
      </c>
      <c r="O64" s="26"/>
      <c r="P64" s="60"/>
    </row>
    <row r="65" spans="1:16" s="17" customFormat="1" ht="40.5" customHeight="1" x14ac:dyDescent="0.25">
      <c r="A65" s="23" t="s">
        <v>231</v>
      </c>
      <c r="B65" s="24" t="s">
        <v>293</v>
      </c>
      <c r="C65" s="50"/>
      <c r="D65" s="26"/>
      <c r="E65" s="26"/>
      <c r="F65" s="50"/>
      <c r="G65" s="26"/>
      <c r="H65" s="13"/>
      <c r="I65" s="26"/>
      <c r="J65" s="16">
        <f t="shared" si="4"/>
        <v>0</v>
      </c>
      <c r="K65" s="26"/>
      <c r="L65" s="16">
        <f t="shared" si="1"/>
        <v>0</v>
      </c>
      <c r="M65" s="26"/>
      <c r="N65" s="16">
        <f t="shared" si="3"/>
        <v>0</v>
      </c>
      <c r="O65" s="26"/>
      <c r="P65" s="60"/>
    </row>
    <row r="66" spans="1:16" s="17" customFormat="1" ht="17.100000000000001" customHeight="1" x14ac:dyDescent="0.25">
      <c r="A66" s="18"/>
      <c r="B66" s="24" t="s">
        <v>171</v>
      </c>
      <c r="C66" s="34"/>
      <c r="D66" s="36"/>
      <c r="E66" s="36"/>
      <c r="F66" s="34"/>
      <c r="G66" s="36"/>
      <c r="H66" s="35"/>
      <c r="I66" s="36"/>
      <c r="J66" s="34">
        <f t="shared" si="4"/>
        <v>0</v>
      </c>
      <c r="K66" s="36"/>
      <c r="L66" s="34">
        <f t="shared" si="1"/>
        <v>0</v>
      </c>
      <c r="M66" s="36"/>
      <c r="N66" s="34">
        <f t="shared" si="3"/>
        <v>0</v>
      </c>
      <c r="O66" s="36"/>
      <c r="P66" s="60"/>
    </row>
    <row r="67" spans="1:16" s="17" customFormat="1" ht="17.100000000000001" customHeight="1" x14ac:dyDescent="0.25">
      <c r="A67" s="18" t="s">
        <v>232</v>
      </c>
      <c r="B67" s="43" t="s">
        <v>294</v>
      </c>
      <c r="C67" s="50"/>
      <c r="D67" s="26"/>
      <c r="E67" s="26"/>
      <c r="F67" s="50"/>
      <c r="G67" s="26"/>
      <c r="H67" s="13"/>
      <c r="I67" s="26"/>
      <c r="J67" s="16">
        <f t="shared" si="4"/>
        <v>0</v>
      </c>
      <c r="K67" s="26"/>
      <c r="L67" s="16">
        <f t="shared" si="1"/>
        <v>0</v>
      </c>
      <c r="M67" s="26"/>
      <c r="N67" s="16">
        <f t="shared" si="3"/>
        <v>0</v>
      </c>
      <c r="O67" s="26"/>
      <c r="P67" s="60"/>
    </row>
    <row r="68" spans="1:16" s="9" customFormat="1" x14ac:dyDescent="0.25">
      <c r="A68" s="23" t="s">
        <v>295</v>
      </c>
      <c r="B68" s="24" t="s">
        <v>170</v>
      </c>
      <c r="C68" s="50"/>
      <c r="D68" s="26"/>
      <c r="E68" s="26"/>
      <c r="F68" s="50"/>
      <c r="G68" s="26"/>
      <c r="H68" s="13"/>
      <c r="I68" s="26"/>
      <c r="J68" s="16">
        <f t="shared" si="4"/>
        <v>0</v>
      </c>
      <c r="K68" s="26"/>
      <c r="L68" s="16">
        <f t="shared" si="1"/>
        <v>0</v>
      </c>
      <c r="M68" s="26"/>
      <c r="N68" s="16">
        <f t="shared" si="3"/>
        <v>0</v>
      </c>
      <c r="O68" s="26"/>
      <c r="P68" s="60"/>
    </row>
    <row r="69" spans="1:16" s="17" customFormat="1" x14ac:dyDescent="0.25">
      <c r="A69" s="23"/>
      <c r="B69" s="24" t="s">
        <v>171</v>
      </c>
      <c r="C69" s="38"/>
      <c r="D69" s="36"/>
      <c r="E69" s="36"/>
      <c r="F69" s="36"/>
      <c r="G69" s="36"/>
      <c r="H69" s="35"/>
      <c r="I69" s="38"/>
      <c r="J69" s="34"/>
      <c r="K69" s="34"/>
      <c r="L69" s="34"/>
      <c r="M69" s="34"/>
      <c r="N69" s="34"/>
      <c r="O69" s="38"/>
      <c r="P69" s="60"/>
    </row>
    <row r="70" spans="1:16" s="9" customFormat="1" x14ac:dyDescent="0.25">
      <c r="A70" s="18" t="s">
        <v>296</v>
      </c>
      <c r="B70" s="27" t="s">
        <v>154</v>
      </c>
      <c r="C70" s="26"/>
      <c r="D70" s="26"/>
      <c r="E70" s="26"/>
      <c r="F70" s="50"/>
      <c r="G70" s="26"/>
      <c r="H70" s="13"/>
      <c r="I70" s="26"/>
      <c r="J70" s="16">
        <f t="shared" si="4"/>
        <v>0</v>
      </c>
      <c r="K70" s="26"/>
      <c r="L70" s="16">
        <f t="shared" si="1"/>
        <v>0</v>
      </c>
      <c r="M70" s="26"/>
      <c r="N70" s="16">
        <f t="shared" si="3"/>
        <v>0</v>
      </c>
      <c r="O70" s="26"/>
      <c r="P70" s="60"/>
    </row>
    <row r="71" spans="1:16" s="9" customFormat="1" ht="31.5" x14ac:dyDescent="0.25">
      <c r="A71" s="18" t="s">
        <v>297</v>
      </c>
      <c r="B71" s="27" t="s">
        <v>164</v>
      </c>
      <c r="C71" s="26"/>
      <c r="D71" s="26"/>
      <c r="E71" s="26"/>
      <c r="F71" s="50"/>
      <c r="G71" s="26"/>
      <c r="H71" s="13"/>
      <c r="I71" s="26"/>
      <c r="J71" s="16">
        <f t="shared" si="4"/>
        <v>0</v>
      </c>
      <c r="K71" s="26"/>
      <c r="L71" s="16">
        <f t="shared" si="1"/>
        <v>0</v>
      </c>
      <c r="M71" s="26"/>
      <c r="N71" s="16">
        <f t="shared" si="3"/>
        <v>0</v>
      </c>
      <c r="O71" s="26"/>
      <c r="P71" s="60"/>
    </row>
    <row r="72" spans="1:16" s="17" customFormat="1" ht="31.5" x14ac:dyDescent="0.25">
      <c r="A72" s="18" t="s">
        <v>298</v>
      </c>
      <c r="B72" s="49" t="s">
        <v>172</v>
      </c>
      <c r="C72" s="50"/>
      <c r="D72" s="26"/>
      <c r="E72" s="26"/>
      <c r="F72" s="50"/>
      <c r="G72" s="26"/>
      <c r="H72" s="13"/>
      <c r="I72" s="26"/>
      <c r="J72" s="16">
        <f>F72-C72</f>
        <v>0</v>
      </c>
      <c r="K72" s="26"/>
      <c r="L72" s="16">
        <f>G72-D72</f>
        <v>0</v>
      </c>
      <c r="M72" s="26"/>
      <c r="N72" s="16">
        <f>H72-E72</f>
        <v>0</v>
      </c>
      <c r="O72" s="26"/>
      <c r="P72" s="60"/>
    </row>
    <row r="73" spans="1:16" s="9" customFormat="1" x14ac:dyDescent="0.25">
      <c r="A73" s="18" t="s">
        <v>299</v>
      </c>
      <c r="B73" s="27" t="s">
        <v>165</v>
      </c>
      <c r="C73" s="26"/>
      <c r="D73" s="26"/>
      <c r="E73" s="26"/>
      <c r="F73" s="50"/>
      <c r="G73" s="26"/>
      <c r="H73" s="13"/>
      <c r="I73" s="26"/>
      <c r="J73" s="16">
        <f t="shared" si="4"/>
        <v>0</v>
      </c>
      <c r="K73" s="26"/>
      <c r="L73" s="16">
        <f t="shared" si="1"/>
        <v>0</v>
      </c>
      <c r="M73" s="26"/>
      <c r="N73" s="16">
        <f t="shared" si="3"/>
        <v>0</v>
      </c>
      <c r="O73" s="26"/>
      <c r="P73" s="60"/>
    </row>
    <row r="74" spans="1:16" s="9" customFormat="1" ht="50.25" customHeight="1" x14ac:dyDescent="0.25">
      <c r="A74" s="18" t="s">
        <v>300</v>
      </c>
      <c r="B74" s="27" t="s">
        <v>311</v>
      </c>
      <c r="C74" s="26"/>
      <c r="D74" s="26"/>
      <c r="E74" s="26"/>
      <c r="F74" s="50"/>
      <c r="G74" s="26"/>
      <c r="H74" s="13"/>
      <c r="I74" s="26"/>
      <c r="J74" s="16">
        <f t="shared" si="4"/>
        <v>0</v>
      </c>
      <c r="K74" s="26"/>
      <c r="L74" s="16">
        <f t="shared" si="1"/>
        <v>0</v>
      </c>
      <c r="M74" s="26"/>
      <c r="N74" s="16">
        <f t="shared" si="3"/>
        <v>0</v>
      </c>
      <c r="O74" s="26"/>
      <c r="P74" s="60"/>
    </row>
    <row r="75" spans="1:16" s="9" customFormat="1" ht="31.5" x14ac:dyDescent="0.25">
      <c r="A75" s="18" t="s">
        <v>301</v>
      </c>
      <c r="B75" s="27" t="s">
        <v>180</v>
      </c>
      <c r="C75" s="26"/>
      <c r="D75" s="26"/>
      <c r="E75" s="26"/>
      <c r="F75" s="50"/>
      <c r="G75" s="26"/>
      <c r="H75" s="13"/>
      <c r="I75" s="26"/>
      <c r="J75" s="16">
        <f>F75-C75</f>
        <v>0</v>
      </c>
      <c r="K75" s="26"/>
      <c r="L75" s="16">
        <f t="shared" si="1"/>
        <v>0</v>
      </c>
      <c r="M75" s="26"/>
      <c r="N75" s="16">
        <f t="shared" si="3"/>
        <v>0</v>
      </c>
      <c r="O75" s="26"/>
      <c r="P75" s="60"/>
    </row>
    <row r="76" spans="1:16" s="17" customFormat="1" x14ac:dyDescent="0.25">
      <c r="A76" s="23" t="s">
        <v>233</v>
      </c>
      <c r="B76" s="21" t="s">
        <v>173</v>
      </c>
      <c r="C76" s="26"/>
      <c r="D76" s="26"/>
      <c r="E76" s="26"/>
      <c r="F76" s="50"/>
      <c r="G76" s="26"/>
      <c r="H76" s="31"/>
      <c r="I76" s="26"/>
      <c r="J76" s="16">
        <f t="shared" si="4"/>
        <v>0</v>
      </c>
      <c r="K76" s="26"/>
      <c r="L76" s="16">
        <f t="shared" si="1"/>
        <v>0</v>
      </c>
      <c r="M76" s="26"/>
      <c r="N76" s="16">
        <f t="shared" si="3"/>
        <v>0</v>
      </c>
      <c r="O76" s="26"/>
      <c r="P76" s="60"/>
    </row>
    <row r="77" spans="1:16" s="17" customFormat="1" x14ac:dyDescent="0.25">
      <c r="A77" s="23"/>
      <c r="B77" s="24" t="s">
        <v>171</v>
      </c>
      <c r="C77" s="36"/>
      <c r="D77" s="36"/>
      <c r="E77" s="36"/>
      <c r="F77" s="36"/>
      <c r="G77" s="36"/>
      <c r="H77" s="39"/>
      <c r="I77" s="34"/>
      <c r="J77" s="34"/>
      <c r="K77" s="34"/>
      <c r="L77" s="34"/>
      <c r="M77" s="34"/>
      <c r="N77" s="34"/>
      <c r="O77" s="34"/>
      <c r="P77" s="60"/>
    </row>
    <row r="78" spans="1:16" s="17" customFormat="1" x14ac:dyDescent="0.25">
      <c r="A78" s="32" t="s">
        <v>234</v>
      </c>
      <c r="B78" s="27" t="s">
        <v>156</v>
      </c>
      <c r="C78" s="26"/>
      <c r="D78" s="26"/>
      <c r="E78" s="26"/>
      <c r="F78" s="50"/>
      <c r="G78" s="26"/>
      <c r="H78" s="15"/>
      <c r="I78" s="50"/>
      <c r="J78" s="16">
        <f t="shared" si="4"/>
        <v>0</v>
      </c>
      <c r="K78" s="50"/>
      <c r="L78" s="16">
        <f t="shared" ref="L78:L79" si="9">G78-D78</f>
        <v>0</v>
      </c>
      <c r="M78" s="50"/>
      <c r="N78" s="16">
        <f t="shared" si="3"/>
        <v>0</v>
      </c>
      <c r="O78" s="50"/>
      <c r="P78" s="60"/>
    </row>
    <row r="79" spans="1:16" s="17" customFormat="1" x14ac:dyDescent="0.25">
      <c r="A79" s="23" t="s">
        <v>235</v>
      </c>
      <c r="B79" s="21" t="s">
        <v>4</v>
      </c>
      <c r="C79" s="26"/>
      <c r="D79" s="26"/>
      <c r="E79" s="26"/>
      <c r="F79" s="50"/>
      <c r="G79" s="26"/>
      <c r="H79" s="15"/>
      <c r="I79" s="50"/>
      <c r="J79" s="16">
        <f t="shared" si="4"/>
        <v>0</v>
      </c>
      <c r="K79" s="50"/>
      <c r="L79" s="16">
        <f t="shared" si="9"/>
        <v>0</v>
      </c>
      <c r="M79" s="50"/>
      <c r="N79" s="16">
        <f t="shared" si="3"/>
        <v>0</v>
      </c>
      <c r="O79" s="50"/>
      <c r="P79" s="60"/>
    </row>
  </sheetData>
  <mergeCells count="17">
    <mergeCell ref="I7:I8"/>
    <mergeCell ref="J7:K7"/>
    <mergeCell ref="L7:M7"/>
    <mergeCell ref="A2:P3"/>
    <mergeCell ref="A4:A8"/>
    <mergeCell ref="B4:B8"/>
    <mergeCell ref="C4:E5"/>
    <mergeCell ref="F4:I5"/>
    <mergeCell ref="J4:O6"/>
    <mergeCell ref="P4:P8"/>
    <mergeCell ref="C6:E6"/>
    <mergeCell ref="F6:I6"/>
    <mergeCell ref="C7:C8"/>
    <mergeCell ref="N7:O7"/>
    <mergeCell ref="D7:E7"/>
    <mergeCell ref="F7:F8"/>
    <mergeCell ref="G7:H7"/>
  </mergeCells>
  <pageMargins left="0.70866141732283472" right="0.70866141732283472" top="0.74803149606299213" bottom="0.74803149606299213" header="0.31496062992125984" footer="0.31496062992125984"/>
  <pageSetup paperSize="8" scale="3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zoomScale="60" zoomScaleNormal="60" workbookViewId="0">
      <selection activeCell="O8" sqref="O8"/>
    </sheetView>
  </sheetViews>
  <sheetFormatPr defaultColWidth="8.85546875" defaultRowHeight="15" x14ac:dyDescent="0.25"/>
  <cols>
    <col min="1" max="1" width="6.85546875" style="45" customWidth="1"/>
    <col min="2" max="2" width="52.7109375" customWidth="1"/>
    <col min="3" max="3" width="28.28515625" customWidth="1"/>
    <col min="4" max="4" width="13.7109375" customWidth="1"/>
    <col min="5" max="7" width="21.42578125" customWidth="1"/>
    <col min="8" max="8" width="20.42578125" customWidth="1"/>
    <col min="9" max="9" width="15" customWidth="1"/>
    <col min="10" max="11" width="20.140625" customWidth="1"/>
    <col min="12" max="12" width="18.7109375" customWidth="1"/>
    <col min="13" max="13" width="17.28515625" customWidth="1"/>
  </cols>
  <sheetData>
    <row r="1" spans="1:13" ht="39" customHeight="1" x14ac:dyDescent="0.25">
      <c r="B1" s="97" t="s">
        <v>309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</row>
    <row r="2" spans="1:13" ht="27" customHeight="1" x14ac:dyDescent="0.25">
      <c r="B2" s="99" t="s">
        <v>310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</row>
    <row r="4" spans="1:13" ht="36" customHeight="1" x14ac:dyDescent="0.25">
      <c r="A4" s="100" t="s">
        <v>0</v>
      </c>
      <c r="B4" s="103" t="s">
        <v>183</v>
      </c>
      <c r="C4" s="111" t="s">
        <v>313</v>
      </c>
      <c r="D4" s="95" t="s">
        <v>307</v>
      </c>
      <c r="E4" s="95"/>
      <c r="F4" s="95"/>
      <c r="G4" s="95"/>
      <c r="H4" s="91" t="s">
        <v>264</v>
      </c>
      <c r="I4" s="91"/>
      <c r="J4" s="91"/>
      <c r="K4" s="91"/>
      <c r="L4" s="91"/>
      <c r="M4" s="91"/>
    </row>
    <row r="5" spans="1:13" ht="41.1" customHeight="1" x14ac:dyDescent="0.25">
      <c r="A5" s="101"/>
      <c r="B5" s="103"/>
      <c r="C5" s="112"/>
      <c r="D5" s="104" t="s">
        <v>184</v>
      </c>
      <c r="E5" s="107" t="s">
        <v>262</v>
      </c>
      <c r="F5" s="108"/>
      <c r="G5" s="109"/>
      <c r="H5" s="91" t="s">
        <v>184</v>
      </c>
      <c r="I5" s="91" t="s">
        <v>185</v>
      </c>
      <c r="J5" s="91"/>
      <c r="K5" s="91"/>
      <c r="L5" s="91"/>
      <c r="M5" s="91"/>
    </row>
    <row r="6" spans="1:13" ht="18.75" customHeight="1" x14ac:dyDescent="0.25">
      <c r="A6" s="101"/>
      <c r="B6" s="103"/>
      <c r="C6" s="112"/>
      <c r="D6" s="105"/>
      <c r="E6" s="95" t="s">
        <v>256</v>
      </c>
      <c r="F6" s="95" t="s">
        <v>263</v>
      </c>
      <c r="G6" s="95" t="s">
        <v>260</v>
      </c>
      <c r="H6" s="91"/>
      <c r="I6" s="91" t="s">
        <v>247</v>
      </c>
      <c r="J6" s="91" t="s">
        <v>186</v>
      </c>
      <c r="K6" s="91"/>
      <c r="L6" s="91"/>
      <c r="M6" s="91" t="s">
        <v>249</v>
      </c>
    </row>
    <row r="7" spans="1:13" ht="49.5" customHeight="1" x14ac:dyDescent="0.25">
      <c r="A7" s="101"/>
      <c r="B7" s="103"/>
      <c r="C7" s="113"/>
      <c r="D7" s="106"/>
      <c r="E7" s="95"/>
      <c r="F7" s="95"/>
      <c r="G7" s="95"/>
      <c r="H7" s="91"/>
      <c r="I7" s="91"/>
      <c r="J7" s="62" t="s">
        <v>248</v>
      </c>
      <c r="K7" s="62" t="s">
        <v>178</v>
      </c>
      <c r="L7" s="62" t="s">
        <v>261</v>
      </c>
      <c r="M7" s="91"/>
    </row>
    <row r="8" spans="1:13" ht="14.25" customHeight="1" x14ac:dyDescent="0.25">
      <c r="A8" s="102"/>
      <c r="B8" s="63">
        <v>1</v>
      </c>
      <c r="C8" s="63">
        <v>2</v>
      </c>
      <c r="D8" s="63">
        <v>3</v>
      </c>
      <c r="E8" s="63">
        <v>4</v>
      </c>
      <c r="F8" s="63">
        <v>5</v>
      </c>
      <c r="G8" s="63">
        <v>6</v>
      </c>
      <c r="H8" s="62" t="s">
        <v>257</v>
      </c>
      <c r="I8" s="62">
        <v>9</v>
      </c>
      <c r="J8" s="62">
        <v>10</v>
      </c>
      <c r="K8" s="62">
        <v>11</v>
      </c>
      <c r="L8" s="62">
        <v>12</v>
      </c>
      <c r="M8" s="62">
        <v>13</v>
      </c>
    </row>
    <row r="9" spans="1:13" ht="36.75" customHeight="1" x14ac:dyDescent="0.25">
      <c r="A9" s="92" t="s">
        <v>258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4"/>
    </row>
    <row r="10" spans="1:13" ht="15" customHeight="1" x14ac:dyDescent="0.25">
      <c r="A10" s="53" t="s">
        <v>190</v>
      </c>
      <c r="B10" s="67" t="s">
        <v>268</v>
      </c>
      <c r="C10" s="26"/>
      <c r="D10" s="26"/>
      <c r="E10" s="26"/>
      <c r="F10" s="26"/>
      <c r="G10" s="26"/>
      <c r="H10" s="51">
        <f>SUM(I10+J10+K10+L10+M10)</f>
        <v>0</v>
      </c>
      <c r="I10" s="26"/>
      <c r="J10" s="26"/>
      <c r="K10" s="26"/>
      <c r="L10" s="26"/>
      <c r="M10" s="26"/>
    </row>
    <row r="11" spans="1:13" ht="30" customHeight="1" x14ac:dyDescent="0.25">
      <c r="A11" s="53" t="s">
        <v>194</v>
      </c>
      <c r="B11" s="67" t="s">
        <v>277</v>
      </c>
      <c r="C11" s="26"/>
      <c r="D11" s="26"/>
      <c r="E11" s="26"/>
      <c r="F11" s="26"/>
      <c r="G11" s="26"/>
      <c r="H11" s="51">
        <f t="shared" ref="H11:H26" si="0">SUM(I11+J11+K11+L11+M11)</f>
        <v>0</v>
      </c>
      <c r="I11" s="26"/>
      <c r="J11" s="26"/>
      <c r="K11" s="26"/>
      <c r="L11" s="26"/>
      <c r="M11" s="26"/>
    </row>
    <row r="12" spans="1:13" ht="15" customHeight="1" x14ac:dyDescent="0.25">
      <c r="A12" s="53" t="s">
        <v>238</v>
      </c>
      <c r="B12" s="68" t="s">
        <v>181</v>
      </c>
      <c r="C12" s="26"/>
      <c r="D12" s="26"/>
      <c r="E12" s="26"/>
      <c r="F12" s="26"/>
      <c r="G12" s="26"/>
      <c r="H12" s="51">
        <f t="shared" si="0"/>
        <v>0</v>
      </c>
      <c r="I12" s="26"/>
      <c r="J12" s="26"/>
      <c r="K12" s="26"/>
      <c r="L12" s="26"/>
      <c r="M12" s="26"/>
    </row>
    <row r="13" spans="1:13" ht="15" customHeight="1" x14ac:dyDescent="0.25">
      <c r="A13" s="53" t="s">
        <v>239</v>
      </c>
      <c r="B13" s="67" t="s">
        <v>275</v>
      </c>
      <c r="C13" s="26"/>
      <c r="D13" s="26"/>
      <c r="E13" s="26"/>
      <c r="F13" s="26"/>
      <c r="G13" s="26"/>
      <c r="H13" s="51">
        <f t="shared" si="0"/>
        <v>0</v>
      </c>
      <c r="I13" s="26"/>
      <c r="J13" s="26"/>
      <c r="K13" s="26"/>
      <c r="L13" s="26"/>
      <c r="M13" s="26"/>
    </row>
    <row r="14" spans="1:13" ht="16.5" customHeight="1" x14ac:dyDescent="0.25">
      <c r="A14" s="53" t="s">
        <v>240</v>
      </c>
      <c r="B14" s="67" t="s">
        <v>273</v>
      </c>
      <c r="C14" s="26"/>
      <c r="D14" s="26"/>
      <c r="E14" s="26"/>
      <c r="F14" s="26"/>
      <c r="G14" s="26"/>
      <c r="H14" s="51">
        <f t="shared" si="0"/>
        <v>0</v>
      </c>
      <c r="I14" s="26"/>
      <c r="J14" s="26"/>
      <c r="K14" s="26"/>
      <c r="L14" s="26"/>
      <c r="M14" s="26"/>
    </row>
    <row r="15" spans="1:13" s="66" customFormat="1" ht="15.75" customHeight="1" x14ac:dyDescent="0.25">
      <c r="A15" s="65"/>
      <c r="B15" s="67" t="s">
        <v>171</v>
      </c>
      <c r="C15" s="36"/>
      <c r="D15" s="36"/>
      <c r="E15" s="36"/>
      <c r="F15" s="36"/>
      <c r="G15" s="36"/>
      <c r="H15" s="52"/>
      <c r="I15" s="36"/>
      <c r="J15" s="36"/>
      <c r="K15" s="36"/>
      <c r="L15" s="36"/>
      <c r="M15" s="36"/>
    </row>
    <row r="16" spans="1:13" ht="15" customHeight="1" x14ac:dyDescent="0.25">
      <c r="A16" s="54" t="s">
        <v>241</v>
      </c>
      <c r="B16" s="69" t="s">
        <v>274</v>
      </c>
      <c r="C16" s="26"/>
      <c r="D16" s="26"/>
      <c r="E16" s="26"/>
      <c r="F16" s="26"/>
      <c r="G16" s="26"/>
      <c r="H16" s="51">
        <f t="shared" si="0"/>
        <v>0</v>
      </c>
      <c r="I16" s="26"/>
      <c r="J16" s="26"/>
      <c r="K16" s="26"/>
      <c r="L16" s="26"/>
      <c r="M16" s="26"/>
    </row>
    <row r="17" spans="1:13" ht="15" customHeight="1" x14ac:dyDescent="0.25">
      <c r="A17" s="53" t="s">
        <v>242</v>
      </c>
      <c r="B17" s="67" t="s">
        <v>269</v>
      </c>
      <c r="C17" s="26"/>
      <c r="D17" s="26"/>
      <c r="E17" s="26"/>
      <c r="F17" s="26"/>
      <c r="G17" s="26"/>
      <c r="H17" s="51">
        <f t="shared" si="0"/>
        <v>0</v>
      </c>
      <c r="I17" s="26"/>
      <c r="J17" s="26"/>
      <c r="K17" s="26"/>
      <c r="L17" s="26"/>
      <c r="M17" s="26"/>
    </row>
    <row r="18" spans="1:13" ht="16.5" customHeight="1" x14ac:dyDescent="0.25">
      <c r="A18" s="53" t="s">
        <v>243</v>
      </c>
      <c r="B18" s="67" t="s">
        <v>182</v>
      </c>
      <c r="C18" s="26"/>
      <c r="D18" s="26"/>
      <c r="E18" s="26"/>
      <c r="F18" s="26"/>
      <c r="G18" s="26"/>
      <c r="H18" s="51">
        <f t="shared" si="0"/>
        <v>0</v>
      </c>
      <c r="I18" s="26"/>
      <c r="J18" s="26"/>
      <c r="K18" s="26"/>
      <c r="L18" s="26"/>
      <c r="M18" s="26"/>
    </row>
    <row r="19" spans="1:13" ht="15" customHeight="1" x14ac:dyDescent="0.25">
      <c r="A19" s="53" t="s">
        <v>244</v>
      </c>
      <c r="B19" s="67" t="s">
        <v>270</v>
      </c>
      <c r="C19" s="26"/>
      <c r="D19" s="26"/>
      <c r="E19" s="26"/>
      <c r="F19" s="26"/>
      <c r="G19" s="26"/>
      <c r="H19" s="51">
        <f t="shared" si="0"/>
        <v>0</v>
      </c>
      <c r="I19" s="26"/>
      <c r="J19" s="26"/>
      <c r="K19" s="26"/>
      <c r="L19" s="26"/>
      <c r="M19" s="26"/>
    </row>
    <row r="20" spans="1:13" ht="15" customHeight="1" x14ac:dyDescent="0.25">
      <c r="A20" s="53" t="s">
        <v>245</v>
      </c>
      <c r="B20" s="67" t="s">
        <v>271</v>
      </c>
      <c r="C20" s="26"/>
      <c r="D20" s="26"/>
      <c r="E20" s="26"/>
      <c r="F20" s="26"/>
      <c r="G20" s="26"/>
      <c r="H20" s="51">
        <f t="shared" si="0"/>
        <v>0</v>
      </c>
      <c r="I20" s="26"/>
      <c r="J20" s="26"/>
      <c r="K20" s="26"/>
      <c r="L20" s="26"/>
      <c r="M20" s="26"/>
    </row>
    <row r="21" spans="1:13" ht="14.25" customHeight="1" x14ac:dyDescent="0.25">
      <c r="A21" s="53" t="s">
        <v>246</v>
      </c>
      <c r="B21" s="67" t="s">
        <v>272</v>
      </c>
      <c r="C21" s="26"/>
      <c r="D21" s="26"/>
      <c r="E21" s="26"/>
      <c r="F21" s="26"/>
      <c r="G21" s="26"/>
      <c r="H21" s="51">
        <f t="shared" si="0"/>
        <v>0</v>
      </c>
      <c r="I21" s="26"/>
      <c r="J21" s="26"/>
      <c r="K21" s="26"/>
      <c r="L21" s="26"/>
      <c r="M21" s="26"/>
    </row>
    <row r="22" spans="1:13" ht="15" customHeight="1" x14ac:dyDescent="0.25">
      <c r="A22" s="53" t="s">
        <v>280</v>
      </c>
      <c r="B22" s="67" t="s">
        <v>278</v>
      </c>
      <c r="C22" s="26"/>
      <c r="D22" s="26"/>
      <c r="E22" s="26"/>
      <c r="F22" s="26"/>
      <c r="G22" s="26"/>
      <c r="H22" s="51">
        <f t="shared" si="0"/>
        <v>0</v>
      </c>
      <c r="I22" s="26"/>
      <c r="J22" s="26"/>
      <c r="K22" s="26"/>
      <c r="L22" s="26"/>
      <c r="M22" s="26"/>
    </row>
    <row r="23" spans="1:13" ht="15" customHeight="1" x14ac:dyDescent="0.25">
      <c r="A23" s="53" t="s">
        <v>281</v>
      </c>
      <c r="B23" s="67" t="s">
        <v>286</v>
      </c>
      <c r="C23" s="26"/>
      <c r="D23" s="26"/>
      <c r="E23" s="26"/>
      <c r="F23" s="26"/>
      <c r="G23" s="26"/>
      <c r="H23" s="51">
        <f t="shared" si="0"/>
        <v>0</v>
      </c>
      <c r="I23" s="26"/>
      <c r="J23" s="26"/>
      <c r="K23" s="26"/>
      <c r="L23" s="26"/>
      <c r="M23" s="26"/>
    </row>
    <row r="24" spans="1:13" s="66" customFormat="1" ht="14.25" customHeight="1" x14ac:dyDescent="0.25">
      <c r="A24" s="65"/>
      <c r="B24" s="67" t="s">
        <v>171</v>
      </c>
      <c r="C24" s="36"/>
      <c r="D24" s="36"/>
      <c r="E24" s="36"/>
      <c r="F24" s="36"/>
      <c r="G24" s="36"/>
      <c r="H24" s="52"/>
      <c r="I24" s="36"/>
      <c r="J24" s="36"/>
      <c r="K24" s="36"/>
      <c r="L24" s="36"/>
      <c r="M24" s="36"/>
    </row>
    <row r="25" spans="1:13" ht="15" customHeight="1" x14ac:dyDescent="0.25">
      <c r="A25" s="54" t="s">
        <v>285</v>
      </c>
      <c r="B25" s="70" t="s">
        <v>283</v>
      </c>
      <c r="C25" s="26"/>
      <c r="D25" s="26"/>
      <c r="E25" s="26"/>
      <c r="F25" s="26"/>
      <c r="G25" s="26"/>
      <c r="H25" s="51">
        <f t="shared" si="0"/>
        <v>0</v>
      </c>
      <c r="I25" s="26"/>
      <c r="J25" s="26"/>
      <c r="K25" s="26"/>
      <c r="L25" s="26"/>
      <c r="M25" s="26"/>
    </row>
    <row r="26" spans="1:13" ht="15" customHeight="1" x14ac:dyDescent="0.25">
      <c r="A26" s="54" t="s">
        <v>284</v>
      </c>
      <c r="B26" s="69" t="s">
        <v>279</v>
      </c>
      <c r="C26" s="26"/>
      <c r="D26" s="26"/>
      <c r="E26" s="26"/>
      <c r="F26" s="26"/>
      <c r="G26" s="26"/>
      <c r="H26" s="51">
        <f t="shared" si="0"/>
        <v>0</v>
      </c>
      <c r="I26" s="26"/>
      <c r="J26" s="26"/>
      <c r="K26" s="26"/>
      <c r="L26" s="26"/>
      <c r="M26" s="26"/>
    </row>
    <row r="27" spans="1:13" ht="14.25" customHeight="1" x14ac:dyDescent="0.25">
      <c r="A27" s="46"/>
      <c r="B27" s="47" t="s">
        <v>152</v>
      </c>
      <c r="C27" s="55">
        <f>C10+C11+C12+C13+C14+C17+C18+C19+C20+C21+C22+C23</f>
        <v>0</v>
      </c>
      <c r="D27" s="55">
        <f t="shared" ref="D27:M27" si="1">D10+D11+D12+D13+D14+D17+D18+D19+D20+D21+D22+D23</f>
        <v>0</v>
      </c>
      <c r="E27" s="55">
        <f t="shared" si="1"/>
        <v>0</v>
      </c>
      <c r="F27" s="55">
        <f t="shared" si="1"/>
        <v>0</v>
      </c>
      <c r="G27" s="55">
        <f t="shared" si="1"/>
        <v>0</v>
      </c>
      <c r="H27" s="55">
        <f t="shared" si="1"/>
        <v>0</v>
      </c>
      <c r="I27" s="55">
        <f t="shared" si="1"/>
        <v>0</v>
      </c>
      <c r="J27" s="55">
        <f t="shared" si="1"/>
        <v>0</v>
      </c>
      <c r="K27" s="55">
        <f t="shared" si="1"/>
        <v>0</v>
      </c>
      <c r="L27" s="55">
        <f t="shared" si="1"/>
        <v>0</v>
      </c>
      <c r="M27" s="55">
        <f t="shared" si="1"/>
        <v>0</v>
      </c>
    </row>
    <row r="28" spans="1:13" s="48" customFormat="1" ht="39" customHeight="1" x14ac:dyDescent="0.25">
      <c r="A28" s="92" t="s">
        <v>259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4"/>
    </row>
    <row r="29" spans="1:13" ht="15.75" customHeight="1" x14ac:dyDescent="0.25">
      <c r="A29" s="53" t="s">
        <v>190</v>
      </c>
      <c r="B29" s="67" t="s">
        <v>268</v>
      </c>
      <c r="C29" s="26"/>
      <c r="D29" s="26"/>
      <c r="E29" s="26"/>
      <c r="F29" s="26"/>
      <c r="G29" s="26"/>
      <c r="H29" s="51">
        <f>SUM(I29+J29+K29+L29+M29)</f>
        <v>0</v>
      </c>
      <c r="I29" s="26"/>
      <c r="J29" s="26"/>
      <c r="K29" s="26"/>
      <c r="L29" s="26"/>
      <c r="M29" s="26"/>
    </row>
    <row r="30" spans="1:13" ht="30" customHeight="1" x14ac:dyDescent="0.25">
      <c r="A30" s="53" t="s">
        <v>194</v>
      </c>
      <c r="B30" s="67" t="s">
        <v>277</v>
      </c>
      <c r="C30" s="26"/>
      <c r="D30" s="26"/>
      <c r="E30" s="26"/>
      <c r="F30" s="26"/>
      <c r="G30" s="26"/>
      <c r="H30" s="51">
        <f t="shared" ref="H30:H45" si="2">SUM(I30+J30+K30+L30+M30)</f>
        <v>0</v>
      </c>
      <c r="I30" s="26"/>
      <c r="J30" s="26"/>
      <c r="K30" s="26"/>
      <c r="L30" s="26"/>
      <c r="M30" s="26"/>
    </row>
    <row r="31" spans="1:13" ht="15" customHeight="1" x14ac:dyDescent="0.25">
      <c r="A31" s="53" t="s">
        <v>238</v>
      </c>
      <c r="B31" s="68" t="s">
        <v>181</v>
      </c>
      <c r="C31" s="26"/>
      <c r="D31" s="26"/>
      <c r="E31" s="26"/>
      <c r="F31" s="26"/>
      <c r="G31" s="26"/>
      <c r="H31" s="51">
        <f t="shared" si="2"/>
        <v>0</v>
      </c>
      <c r="I31" s="26"/>
      <c r="J31" s="26"/>
      <c r="K31" s="26"/>
      <c r="L31" s="26"/>
      <c r="M31" s="26"/>
    </row>
    <row r="32" spans="1:13" ht="15" customHeight="1" x14ac:dyDescent="0.25">
      <c r="A32" s="53" t="s">
        <v>239</v>
      </c>
      <c r="B32" s="67" t="s">
        <v>275</v>
      </c>
      <c r="C32" s="26"/>
      <c r="D32" s="26"/>
      <c r="E32" s="26"/>
      <c r="F32" s="26"/>
      <c r="G32" s="26"/>
      <c r="H32" s="51">
        <f t="shared" si="2"/>
        <v>0</v>
      </c>
      <c r="I32" s="26"/>
      <c r="J32" s="26"/>
      <c r="K32" s="26"/>
      <c r="L32" s="26"/>
      <c r="M32" s="26"/>
    </row>
    <row r="33" spans="1:13" ht="15" customHeight="1" x14ac:dyDescent="0.25">
      <c r="A33" s="53" t="s">
        <v>240</v>
      </c>
      <c r="B33" s="67" t="s">
        <v>273</v>
      </c>
      <c r="C33" s="26"/>
      <c r="D33" s="26"/>
      <c r="E33" s="26"/>
      <c r="F33" s="26"/>
      <c r="G33" s="26"/>
      <c r="H33" s="51">
        <f t="shared" si="2"/>
        <v>0</v>
      </c>
      <c r="I33" s="26"/>
      <c r="J33" s="26"/>
      <c r="K33" s="26"/>
      <c r="L33" s="26"/>
      <c r="M33" s="26"/>
    </row>
    <row r="34" spans="1:13" s="66" customFormat="1" ht="15" customHeight="1" x14ac:dyDescent="0.25">
      <c r="A34" s="65"/>
      <c r="B34" s="67" t="s">
        <v>171</v>
      </c>
      <c r="C34" s="36"/>
      <c r="D34" s="36"/>
      <c r="E34" s="36"/>
      <c r="F34" s="36"/>
      <c r="G34" s="36"/>
      <c r="H34" s="52"/>
      <c r="I34" s="36"/>
      <c r="J34" s="36"/>
      <c r="K34" s="36"/>
      <c r="L34" s="36"/>
      <c r="M34" s="36"/>
    </row>
    <row r="35" spans="1:13" ht="15.75" customHeight="1" x14ac:dyDescent="0.25">
      <c r="A35" s="54" t="s">
        <v>241</v>
      </c>
      <c r="B35" s="69" t="s">
        <v>274</v>
      </c>
      <c r="C35" s="26"/>
      <c r="D35" s="26"/>
      <c r="E35" s="26"/>
      <c r="F35" s="26"/>
      <c r="G35" s="26"/>
      <c r="H35" s="51">
        <f t="shared" si="2"/>
        <v>0</v>
      </c>
      <c r="I35" s="26"/>
      <c r="J35" s="26"/>
      <c r="K35" s="26"/>
      <c r="L35" s="26"/>
      <c r="M35" s="26"/>
    </row>
    <row r="36" spans="1:13" ht="15" customHeight="1" x14ac:dyDescent="0.25">
      <c r="A36" s="53" t="s">
        <v>242</v>
      </c>
      <c r="B36" s="67" t="s">
        <v>269</v>
      </c>
      <c r="C36" s="26"/>
      <c r="D36" s="26"/>
      <c r="E36" s="26"/>
      <c r="F36" s="26"/>
      <c r="G36" s="26"/>
      <c r="H36" s="51">
        <f t="shared" si="2"/>
        <v>0</v>
      </c>
      <c r="I36" s="26"/>
      <c r="J36" s="26"/>
      <c r="K36" s="26"/>
      <c r="L36" s="26"/>
      <c r="M36" s="26"/>
    </row>
    <row r="37" spans="1:13" ht="15" customHeight="1" x14ac:dyDescent="0.25">
      <c r="A37" s="53" t="s">
        <v>243</v>
      </c>
      <c r="B37" s="67" t="s">
        <v>182</v>
      </c>
      <c r="C37" s="26"/>
      <c r="D37" s="26"/>
      <c r="E37" s="26"/>
      <c r="F37" s="26"/>
      <c r="G37" s="26"/>
      <c r="H37" s="51">
        <f t="shared" si="2"/>
        <v>0</v>
      </c>
      <c r="I37" s="26"/>
      <c r="J37" s="26"/>
      <c r="K37" s="26"/>
      <c r="L37" s="26"/>
      <c r="M37" s="26"/>
    </row>
    <row r="38" spans="1:13" ht="15" customHeight="1" x14ac:dyDescent="0.25">
      <c r="A38" s="53" t="s">
        <v>244</v>
      </c>
      <c r="B38" s="67" t="s">
        <v>270</v>
      </c>
      <c r="C38" s="26"/>
      <c r="D38" s="26"/>
      <c r="E38" s="26"/>
      <c r="F38" s="26"/>
      <c r="G38" s="26"/>
      <c r="H38" s="51">
        <f t="shared" si="2"/>
        <v>0</v>
      </c>
      <c r="I38" s="26"/>
      <c r="J38" s="26"/>
      <c r="K38" s="26"/>
      <c r="L38" s="26"/>
      <c r="M38" s="26"/>
    </row>
    <row r="39" spans="1:13" ht="15.75" customHeight="1" x14ac:dyDescent="0.25">
      <c r="A39" s="53" t="s">
        <v>245</v>
      </c>
      <c r="B39" s="67" t="s">
        <v>271</v>
      </c>
      <c r="C39" s="26"/>
      <c r="D39" s="26"/>
      <c r="E39" s="26"/>
      <c r="F39" s="26"/>
      <c r="G39" s="26"/>
      <c r="H39" s="51">
        <f t="shared" si="2"/>
        <v>0</v>
      </c>
      <c r="I39" s="26"/>
      <c r="J39" s="26"/>
      <c r="K39" s="26"/>
      <c r="L39" s="26"/>
      <c r="M39" s="26"/>
    </row>
    <row r="40" spans="1:13" ht="15" customHeight="1" x14ac:dyDescent="0.25">
      <c r="A40" s="53" t="s">
        <v>246</v>
      </c>
      <c r="B40" s="67" t="s">
        <v>272</v>
      </c>
      <c r="C40" s="26"/>
      <c r="D40" s="26"/>
      <c r="E40" s="26"/>
      <c r="F40" s="26"/>
      <c r="G40" s="26"/>
      <c r="H40" s="51">
        <f t="shared" si="2"/>
        <v>0</v>
      </c>
      <c r="I40" s="26"/>
      <c r="J40" s="26"/>
      <c r="K40" s="26"/>
      <c r="L40" s="26"/>
      <c r="M40" s="26"/>
    </row>
    <row r="41" spans="1:13" ht="15" customHeight="1" x14ac:dyDescent="0.25">
      <c r="A41" s="53" t="s">
        <v>280</v>
      </c>
      <c r="B41" s="67" t="s">
        <v>278</v>
      </c>
      <c r="C41" s="26"/>
      <c r="D41" s="26"/>
      <c r="E41" s="26"/>
      <c r="F41" s="26"/>
      <c r="G41" s="26"/>
      <c r="H41" s="51">
        <f t="shared" si="2"/>
        <v>0</v>
      </c>
      <c r="I41" s="26"/>
      <c r="J41" s="26"/>
      <c r="K41" s="26"/>
      <c r="L41" s="26"/>
      <c r="M41" s="26"/>
    </row>
    <row r="42" spans="1:13" ht="15.75" customHeight="1" x14ac:dyDescent="0.25">
      <c r="A42" s="53" t="s">
        <v>281</v>
      </c>
      <c r="B42" s="67" t="s">
        <v>286</v>
      </c>
      <c r="C42" s="26"/>
      <c r="D42" s="26"/>
      <c r="E42" s="26"/>
      <c r="F42" s="26"/>
      <c r="G42" s="26"/>
      <c r="H42" s="51">
        <f t="shared" si="2"/>
        <v>0</v>
      </c>
      <c r="I42" s="26"/>
      <c r="J42" s="26"/>
      <c r="K42" s="26"/>
      <c r="L42" s="26"/>
      <c r="M42" s="26"/>
    </row>
    <row r="43" spans="1:13" s="66" customFormat="1" ht="15" customHeight="1" x14ac:dyDescent="0.25">
      <c r="A43" s="65"/>
      <c r="B43" s="67" t="s">
        <v>171</v>
      </c>
      <c r="C43" s="36"/>
      <c r="D43" s="36"/>
      <c r="E43" s="36"/>
      <c r="F43" s="36"/>
      <c r="G43" s="36"/>
      <c r="H43" s="52"/>
      <c r="I43" s="36"/>
      <c r="J43" s="36"/>
      <c r="K43" s="36"/>
      <c r="L43" s="36"/>
      <c r="M43" s="36"/>
    </row>
    <row r="44" spans="1:13" ht="15" customHeight="1" x14ac:dyDescent="0.25">
      <c r="A44" s="54" t="s">
        <v>285</v>
      </c>
      <c r="B44" s="70" t="s">
        <v>283</v>
      </c>
      <c r="C44" s="26"/>
      <c r="D44" s="26"/>
      <c r="E44" s="26"/>
      <c r="F44" s="26"/>
      <c r="G44" s="26"/>
      <c r="H44" s="51">
        <f t="shared" si="2"/>
        <v>0</v>
      </c>
      <c r="I44" s="26"/>
      <c r="J44" s="26"/>
      <c r="K44" s="26"/>
      <c r="L44" s="26"/>
      <c r="M44" s="26"/>
    </row>
    <row r="45" spans="1:13" ht="15" customHeight="1" x14ac:dyDescent="0.25">
      <c r="A45" s="54" t="s">
        <v>284</v>
      </c>
      <c r="B45" s="69" t="s">
        <v>279</v>
      </c>
      <c r="C45" s="26"/>
      <c r="D45" s="26"/>
      <c r="E45" s="26"/>
      <c r="F45" s="26"/>
      <c r="G45" s="26"/>
      <c r="H45" s="51">
        <f t="shared" si="2"/>
        <v>0</v>
      </c>
      <c r="I45" s="26"/>
      <c r="J45" s="26"/>
      <c r="K45" s="26"/>
      <c r="L45" s="26"/>
      <c r="M45" s="26"/>
    </row>
    <row r="46" spans="1:13" ht="14.25" customHeight="1" x14ac:dyDescent="0.25">
      <c r="A46" s="46"/>
      <c r="B46" s="47" t="s">
        <v>152</v>
      </c>
      <c r="C46" s="55">
        <f>C29+C30+C31+C32+C33+C36+C37+C38+C39+C40+C41+C42</f>
        <v>0</v>
      </c>
      <c r="D46" s="55">
        <f t="shared" ref="D46:M46" si="3">D29+D30+D31+D32+D33+D36+D37+D38+D39+D40+D41+D42</f>
        <v>0</v>
      </c>
      <c r="E46" s="55">
        <f t="shared" si="3"/>
        <v>0</v>
      </c>
      <c r="F46" s="55">
        <f t="shared" si="3"/>
        <v>0</v>
      </c>
      <c r="G46" s="55">
        <f t="shared" si="3"/>
        <v>0</v>
      </c>
      <c r="H46" s="55">
        <f t="shared" si="3"/>
        <v>0</v>
      </c>
      <c r="I46" s="55">
        <f t="shared" si="3"/>
        <v>0</v>
      </c>
      <c r="J46" s="55">
        <f t="shared" si="3"/>
        <v>0</v>
      </c>
      <c r="K46" s="55">
        <f t="shared" si="3"/>
        <v>0</v>
      </c>
      <c r="L46" s="55">
        <f t="shared" si="3"/>
        <v>0</v>
      </c>
      <c r="M46" s="55">
        <f t="shared" si="3"/>
        <v>0</v>
      </c>
    </row>
    <row r="48" spans="1:13" ht="30.75" customHeight="1" x14ac:dyDescent="0.25"/>
    <row r="49" spans="2:13" ht="72" customHeight="1" x14ac:dyDescent="0.25">
      <c r="B49" s="96" t="s">
        <v>265</v>
      </c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</row>
    <row r="50" spans="2:13" ht="50.1" customHeight="1" x14ac:dyDescent="0.25">
      <c r="B50" s="96" t="s">
        <v>267</v>
      </c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</row>
  </sheetData>
  <mergeCells count="21">
    <mergeCell ref="B49:M49"/>
    <mergeCell ref="B50:M50"/>
    <mergeCell ref="B1:M1"/>
    <mergeCell ref="B2:M2"/>
    <mergeCell ref="A4:A8"/>
    <mergeCell ref="B4:B7"/>
    <mergeCell ref="C4:C7"/>
    <mergeCell ref="D4:G4"/>
    <mergeCell ref="H4:M4"/>
    <mergeCell ref="D5:D7"/>
    <mergeCell ref="E5:G5"/>
    <mergeCell ref="H5:H7"/>
    <mergeCell ref="I5:M5"/>
    <mergeCell ref="E6:E7"/>
    <mergeCell ref="F6:F7"/>
    <mergeCell ref="I6:I7"/>
    <mergeCell ref="J6:L6"/>
    <mergeCell ref="M6:M7"/>
    <mergeCell ref="A9:M9"/>
    <mergeCell ref="A28:M28"/>
    <mergeCell ref="G6:G7"/>
  </mergeCells>
  <pageMargins left="0.7" right="0.7" top="0.75" bottom="0.75" header="0.3" footer="0.3"/>
  <pageSetup paperSize="8" scale="4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theme="0" tint="-0.499984740745262"/>
  </sheetPr>
  <dimension ref="A1:B148"/>
  <sheetViews>
    <sheetView view="pageBreakPreview" zoomScale="50" zoomScaleNormal="70" zoomScaleSheetLayoutView="50" zoomScalePageLayoutView="70" workbookViewId="0">
      <selection sqref="A1:B148"/>
    </sheetView>
  </sheetViews>
  <sheetFormatPr defaultColWidth="9.140625" defaultRowHeight="15" x14ac:dyDescent="0.25"/>
  <cols>
    <col min="1" max="1" width="9.140625" style="1"/>
    <col min="2" max="2" width="71.42578125" style="3" customWidth="1"/>
    <col min="3" max="3" width="9.140625" style="1"/>
    <col min="4" max="4" width="6.7109375" style="1" customWidth="1"/>
    <col min="5" max="5" width="11.85546875" style="1" customWidth="1"/>
    <col min="6" max="6" width="11.42578125" style="1" customWidth="1"/>
    <col min="7" max="16384" width="9.140625" style="1"/>
  </cols>
  <sheetData>
    <row r="1" spans="1:2" x14ac:dyDescent="0.25">
      <c r="B1" s="4" t="s">
        <v>150</v>
      </c>
    </row>
    <row r="2" spans="1:2" x14ac:dyDescent="0.25">
      <c r="A2" s="110" t="s">
        <v>151</v>
      </c>
      <c r="B2" s="110"/>
    </row>
    <row r="3" spans="1:2" x14ac:dyDescent="0.25">
      <c r="B3" s="4"/>
    </row>
    <row r="4" spans="1:2" x14ac:dyDescent="0.25">
      <c r="A4" s="2" t="s">
        <v>5</v>
      </c>
      <c r="B4" s="2" t="s">
        <v>6</v>
      </c>
    </row>
    <row r="5" spans="1:2" ht="45" x14ac:dyDescent="0.25">
      <c r="A5" s="2">
        <v>100</v>
      </c>
      <c r="B5" s="5" t="s">
        <v>7</v>
      </c>
    </row>
    <row r="6" spans="1:2" x14ac:dyDescent="0.25">
      <c r="A6" s="2">
        <v>110</v>
      </c>
      <c r="B6" s="5" t="s">
        <v>8</v>
      </c>
    </row>
    <row r="7" spans="1:2" x14ac:dyDescent="0.25">
      <c r="A7" s="2">
        <v>111</v>
      </c>
      <c r="B7" s="5" t="s">
        <v>9</v>
      </c>
    </row>
    <row r="8" spans="1:2" ht="30" x14ac:dyDescent="0.25">
      <c r="A8" s="2">
        <v>112</v>
      </c>
      <c r="B8" s="5" t="s">
        <v>10</v>
      </c>
    </row>
    <row r="9" spans="1:2" ht="45" x14ac:dyDescent="0.25">
      <c r="A9" s="2">
        <v>113</v>
      </c>
      <c r="B9" s="5" t="s">
        <v>11</v>
      </c>
    </row>
    <row r="10" spans="1:2" ht="30" x14ac:dyDescent="0.25">
      <c r="A10" s="2">
        <v>119</v>
      </c>
      <c r="B10" s="5" t="s">
        <v>12</v>
      </c>
    </row>
    <row r="11" spans="1:2" x14ac:dyDescent="0.25">
      <c r="A11" s="2">
        <v>120</v>
      </c>
      <c r="B11" s="5" t="s">
        <v>13</v>
      </c>
    </row>
    <row r="12" spans="1:2" x14ac:dyDescent="0.25">
      <c r="A12" s="2">
        <v>121</v>
      </c>
      <c r="B12" s="5" t="s">
        <v>14</v>
      </c>
    </row>
    <row r="13" spans="1:2" ht="30" x14ac:dyDescent="0.25">
      <c r="A13" s="2">
        <v>122</v>
      </c>
      <c r="B13" s="5" t="s">
        <v>15</v>
      </c>
    </row>
    <row r="14" spans="1:2" ht="45" x14ac:dyDescent="0.25">
      <c r="A14" s="2">
        <v>123</v>
      </c>
      <c r="B14" s="5" t="s">
        <v>16</v>
      </c>
    </row>
    <row r="15" spans="1:2" ht="45" x14ac:dyDescent="0.25">
      <c r="A15" s="2">
        <v>129</v>
      </c>
      <c r="B15" s="5" t="s">
        <v>17</v>
      </c>
    </row>
    <row r="16" spans="1:2" ht="30" x14ac:dyDescent="0.25">
      <c r="A16" s="2">
        <v>130</v>
      </c>
      <c r="B16" s="5" t="s">
        <v>18</v>
      </c>
    </row>
    <row r="17" spans="1:2" ht="30" x14ac:dyDescent="0.25">
      <c r="A17" s="2">
        <v>131</v>
      </c>
      <c r="B17" s="5" t="s">
        <v>19</v>
      </c>
    </row>
    <row r="18" spans="1:2" ht="30" x14ac:dyDescent="0.25">
      <c r="A18" s="2">
        <v>133</v>
      </c>
      <c r="B18" s="5" t="s">
        <v>20</v>
      </c>
    </row>
    <row r="19" spans="1:2" ht="30" x14ac:dyDescent="0.25">
      <c r="A19" s="2">
        <v>134</v>
      </c>
      <c r="B19" s="5" t="s">
        <v>21</v>
      </c>
    </row>
    <row r="20" spans="1:2" ht="30" x14ac:dyDescent="0.25">
      <c r="A20" s="2">
        <v>139</v>
      </c>
      <c r="B20" s="5" t="s">
        <v>22</v>
      </c>
    </row>
    <row r="21" spans="1:2" x14ac:dyDescent="0.25">
      <c r="A21" s="2">
        <v>140</v>
      </c>
      <c r="B21" s="5" t="s">
        <v>23</v>
      </c>
    </row>
    <row r="22" spans="1:2" x14ac:dyDescent="0.25">
      <c r="A22" s="2">
        <v>141</v>
      </c>
      <c r="B22" s="5" t="s">
        <v>24</v>
      </c>
    </row>
    <row r="23" spans="1:2" x14ac:dyDescent="0.25">
      <c r="A23" s="2">
        <v>142</v>
      </c>
      <c r="B23" s="5" t="s">
        <v>25</v>
      </c>
    </row>
    <row r="24" spans="1:2" ht="45" x14ac:dyDescent="0.25">
      <c r="A24" s="2">
        <v>149</v>
      </c>
      <c r="B24" s="5" t="s">
        <v>26</v>
      </c>
    </row>
    <row r="25" spans="1:2" ht="30" x14ac:dyDescent="0.25">
      <c r="A25" s="2">
        <v>200</v>
      </c>
      <c r="B25" s="5" t="s">
        <v>27</v>
      </c>
    </row>
    <row r="26" spans="1:2" ht="30" x14ac:dyDescent="0.25">
      <c r="A26" s="2">
        <v>210</v>
      </c>
      <c r="B26" s="5" t="s">
        <v>28</v>
      </c>
    </row>
    <row r="27" spans="1:2" ht="60" x14ac:dyDescent="0.25">
      <c r="A27" s="2">
        <v>211</v>
      </c>
      <c r="B27" s="5" t="s">
        <v>29</v>
      </c>
    </row>
    <row r="28" spans="1:2" ht="45" x14ac:dyDescent="0.25">
      <c r="A28" s="2">
        <v>212</v>
      </c>
      <c r="B28" s="5" t="s">
        <v>30</v>
      </c>
    </row>
    <row r="29" spans="1:2" ht="45" x14ac:dyDescent="0.25">
      <c r="A29" s="2">
        <v>213</v>
      </c>
      <c r="B29" s="5" t="s">
        <v>31</v>
      </c>
    </row>
    <row r="30" spans="1:2" ht="45" x14ac:dyDescent="0.25">
      <c r="A30" s="2">
        <v>214</v>
      </c>
      <c r="B30" s="5" t="s">
        <v>32</v>
      </c>
    </row>
    <row r="31" spans="1:2" ht="45" x14ac:dyDescent="0.25">
      <c r="A31" s="2">
        <v>215</v>
      </c>
      <c r="B31" s="5" t="s">
        <v>33</v>
      </c>
    </row>
    <row r="32" spans="1:2" ht="60" x14ac:dyDescent="0.25">
      <c r="A32" s="2">
        <v>216</v>
      </c>
      <c r="B32" s="5" t="s">
        <v>34</v>
      </c>
    </row>
    <row r="33" spans="1:2" ht="60" x14ac:dyDescent="0.25">
      <c r="A33" s="2">
        <v>217</v>
      </c>
      <c r="B33" s="5" t="s">
        <v>35</v>
      </c>
    </row>
    <row r="34" spans="1:2" ht="45" x14ac:dyDescent="0.25">
      <c r="A34" s="2">
        <v>218</v>
      </c>
      <c r="B34" s="5" t="s">
        <v>36</v>
      </c>
    </row>
    <row r="35" spans="1:2" ht="30" x14ac:dyDescent="0.25">
      <c r="A35" s="2">
        <v>219</v>
      </c>
      <c r="B35" s="5" t="s">
        <v>37</v>
      </c>
    </row>
    <row r="36" spans="1:2" ht="60" x14ac:dyDescent="0.25">
      <c r="A36" s="2">
        <v>220</v>
      </c>
      <c r="B36" s="5" t="s">
        <v>38</v>
      </c>
    </row>
    <row r="37" spans="1:2" ht="30" x14ac:dyDescent="0.25">
      <c r="A37" s="2">
        <v>221</v>
      </c>
      <c r="B37" s="5" t="s">
        <v>39</v>
      </c>
    </row>
    <row r="38" spans="1:2" ht="30" x14ac:dyDescent="0.25">
      <c r="A38" s="2">
        <v>223</v>
      </c>
      <c r="B38" s="5" t="s">
        <v>40</v>
      </c>
    </row>
    <row r="39" spans="1:2" ht="30" x14ac:dyDescent="0.25">
      <c r="A39" s="2">
        <v>224</v>
      </c>
      <c r="B39" s="5" t="s">
        <v>41</v>
      </c>
    </row>
    <row r="40" spans="1:2" x14ac:dyDescent="0.25">
      <c r="A40" s="2">
        <v>225</v>
      </c>
      <c r="B40" s="5" t="s">
        <v>42</v>
      </c>
    </row>
    <row r="41" spans="1:2" ht="30" x14ac:dyDescent="0.25">
      <c r="A41" s="2">
        <v>230</v>
      </c>
      <c r="B41" s="5" t="s">
        <v>43</v>
      </c>
    </row>
    <row r="42" spans="1:2" ht="30" x14ac:dyDescent="0.25">
      <c r="A42" s="2">
        <v>231</v>
      </c>
      <c r="B42" s="5" t="s">
        <v>44</v>
      </c>
    </row>
    <row r="43" spans="1:2" ht="30" x14ac:dyDescent="0.25">
      <c r="A43" s="2">
        <v>232</v>
      </c>
      <c r="B43" s="5" t="s">
        <v>45</v>
      </c>
    </row>
    <row r="44" spans="1:2" ht="30" x14ac:dyDescent="0.25">
      <c r="A44" s="2">
        <v>240</v>
      </c>
      <c r="B44" s="5" t="s">
        <v>46</v>
      </c>
    </row>
    <row r="45" spans="1:2" x14ac:dyDescent="0.25">
      <c r="A45" s="2">
        <v>241</v>
      </c>
      <c r="B45" s="5" t="s">
        <v>47</v>
      </c>
    </row>
    <row r="46" spans="1:2" ht="30" x14ac:dyDescent="0.25">
      <c r="A46" s="2">
        <v>242</v>
      </c>
      <c r="B46" s="5" t="s">
        <v>48</v>
      </c>
    </row>
    <row r="47" spans="1:2" ht="30" x14ac:dyDescent="0.25">
      <c r="A47" s="2">
        <v>243</v>
      </c>
      <c r="B47" s="5" t="s">
        <v>49</v>
      </c>
    </row>
    <row r="48" spans="1:2" x14ac:dyDescent="0.25">
      <c r="A48" s="2">
        <v>244</v>
      </c>
      <c r="B48" s="5" t="s">
        <v>50</v>
      </c>
    </row>
    <row r="49" spans="1:2" ht="45" x14ac:dyDescent="0.25">
      <c r="A49" s="2">
        <v>245</v>
      </c>
      <c r="B49" s="5" t="s">
        <v>51</v>
      </c>
    </row>
    <row r="50" spans="1:2" x14ac:dyDescent="0.25">
      <c r="A50" s="2">
        <v>300</v>
      </c>
      <c r="B50" s="5" t="s">
        <v>52</v>
      </c>
    </row>
    <row r="51" spans="1:2" x14ac:dyDescent="0.25">
      <c r="A51" s="2">
        <v>310</v>
      </c>
      <c r="B51" s="5" t="s">
        <v>53</v>
      </c>
    </row>
    <row r="52" spans="1:2" x14ac:dyDescent="0.25">
      <c r="A52" s="2">
        <v>311</v>
      </c>
      <c r="B52" s="5" t="s">
        <v>54</v>
      </c>
    </row>
    <row r="53" spans="1:2" x14ac:dyDescent="0.25">
      <c r="A53" s="2">
        <v>312</v>
      </c>
      <c r="B53" s="5" t="s">
        <v>55</v>
      </c>
    </row>
    <row r="54" spans="1:2" ht="30" x14ac:dyDescent="0.25">
      <c r="A54" s="2">
        <v>313</v>
      </c>
      <c r="B54" s="5" t="s">
        <v>56</v>
      </c>
    </row>
    <row r="55" spans="1:2" ht="30" x14ac:dyDescent="0.25">
      <c r="A55" s="2">
        <v>320</v>
      </c>
      <c r="B55" s="5" t="s">
        <v>57</v>
      </c>
    </row>
    <row r="56" spans="1:2" ht="30" x14ac:dyDescent="0.25">
      <c r="A56" s="2">
        <v>321</v>
      </c>
      <c r="B56" s="5" t="s">
        <v>58</v>
      </c>
    </row>
    <row r="57" spans="1:2" x14ac:dyDescent="0.25">
      <c r="A57" s="2">
        <v>322</v>
      </c>
      <c r="B57" s="5" t="s">
        <v>59</v>
      </c>
    </row>
    <row r="58" spans="1:2" ht="30" x14ac:dyDescent="0.25">
      <c r="A58" s="2">
        <v>323</v>
      </c>
      <c r="B58" s="5" t="s">
        <v>60</v>
      </c>
    </row>
    <row r="59" spans="1:2" ht="30" x14ac:dyDescent="0.25">
      <c r="A59" s="2">
        <v>324</v>
      </c>
      <c r="B59" s="5" t="s">
        <v>61</v>
      </c>
    </row>
    <row r="60" spans="1:2" x14ac:dyDescent="0.25">
      <c r="A60" s="2">
        <v>330</v>
      </c>
      <c r="B60" s="5" t="s">
        <v>62</v>
      </c>
    </row>
    <row r="61" spans="1:2" x14ac:dyDescent="0.25">
      <c r="A61" s="2">
        <v>340</v>
      </c>
      <c r="B61" s="5" t="s">
        <v>63</v>
      </c>
    </row>
    <row r="62" spans="1:2" x14ac:dyDescent="0.25">
      <c r="A62" s="2">
        <v>350</v>
      </c>
      <c r="B62" s="5" t="s">
        <v>64</v>
      </c>
    </row>
    <row r="63" spans="1:2" x14ac:dyDescent="0.25">
      <c r="A63" s="2">
        <v>360</v>
      </c>
      <c r="B63" s="5" t="s">
        <v>65</v>
      </c>
    </row>
    <row r="64" spans="1:2" ht="30" x14ac:dyDescent="0.25">
      <c r="A64" s="2">
        <v>400</v>
      </c>
      <c r="B64" s="5" t="s">
        <v>66</v>
      </c>
    </row>
    <row r="65" spans="1:2" ht="30" x14ac:dyDescent="0.25">
      <c r="A65" s="2">
        <v>406</v>
      </c>
      <c r="B65" s="5" t="s">
        <v>67</v>
      </c>
    </row>
    <row r="66" spans="1:2" ht="45" x14ac:dyDescent="0.25">
      <c r="A66" s="2">
        <v>407</v>
      </c>
      <c r="B66" s="5" t="s">
        <v>68</v>
      </c>
    </row>
    <row r="67" spans="1:2" x14ac:dyDescent="0.25">
      <c r="A67" s="2">
        <v>410</v>
      </c>
      <c r="B67" s="5" t="s">
        <v>69</v>
      </c>
    </row>
    <row r="68" spans="1:2" ht="45" x14ac:dyDescent="0.25">
      <c r="A68" s="2">
        <v>411</v>
      </c>
      <c r="B68" s="5" t="s">
        <v>70</v>
      </c>
    </row>
    <row r="69" spans="1:2" ht="30" x14ac:dyDescent="0.25">
      <c r="A69" s="2">
        <v>412</v>
      </c>
      <c r="B69" s="5" t="s">
        <v>71</v>
      </c>
    </row>
    <row r="70" spans="1:2" ht="30" x14ac:dyDescent="0.25">
      <c r="A70" s="2">
        <v>413</v>
      </c>
      <c r="B70" s="5" t="s">
        <v>72</v>
      </c>
    </row>
    <row r="71" spans="1:2" ht="30" x14ac:dyDescent="0.25">
      <c r="A71" s="2">
        <v>414</v>
      </c>
      <c r="B71" s="5" t="s">
        <v>73</v>
      </c>
    </row>
    <row r="72" spans="1:2" x14ac:dyDescent="0.25">
      <c r="A72" s="2">
        <v>415</v>
      </c>
      <c r="B72" s="5" t="s">
        <v>74</v>
      </c>
    </row>
    <row r="73" spans="1:2" x14ac:dyDescent="0.25">
      <c r="A73" s="2">
        <v>450</v>
      </c>
      <c r="B73" s="5" t="s">
        <v>75</v>
      </c>
    </row>
    <row r="74" spans="1:2" ht="30" x14ac:dyDescent="0.25">
      <c r="A74" s="2">
        <v>451</v>
      </c>
      <c r="B74" s="5" t="s">
        <v>76</v>
      </c>
    </row>
    <row r="75" spans="1:2" ht="30" x14ac:dyDescent="0.25">
      <c r="A75" s="2">
        <v>452</v>
      </c>
      <c r="B75" s="5" t="s">
        <v>77</v>
      </c>
    </row>
    <row r="76" spans="1:2" ht="30" x14ac:dyDescent="0.25">
      <c r="A76" s="2">
        <v>453</v>
      </c>
      <c r="B76" s="5" t="s">
        <v>78</v>
      </c>
    </row>
    <row r="77" spans="1:2" ht="30" x14ac:dyDescent="0.25">
      <c r="A77" s="2">
        <v>454</v>
      </c>
      <c r="B77" s="5" t="s">
        <v>79</v>
      </c>
    </row>
    <row r="78" spans="1:2" ht="45" x14ac:dyDescent="0.25">
      <c r="A78" s="2">
        <v>455</v>
      </c>
      <c r="B78" s="5" t="s">
        <v>80</v>
      </c>
    </row>
    <row r="79" spans="1:2" ht="75" x14ac:dyDescent="0.25">
      <c r="A79" s="2">
        <v>460</v>
      </c>
      <c r="B79" s="5" t="s">
        <v>81</v>
      </c>
    </row>
    <row r="80" spans="1:2" ht="45" x14ac:dyDescent="0.25">
      <c r="A80" s="2">
        <v>461</v>
      </c>
      <c r="B80" s="5" t="s">
        <v>82</v>
      </c>
    </row>
    <row r="81" spans="1:2" ht="45" x14ac:dyDescent="0.25">
      <c r="A81" s="2">
        <v>462</v>
      </c>
      <c r="B81" s="5" t="s">
        <v>83</v>
      </c>
    </row>
    <row r="82" spans="1:2" ht="45" x14ac:dyDescent="0.25">
      <c r="A82" s="2">
        <v>463</v>
      </c>
      <c r="B82" s="5" t="s">
        <v>84</v>
      </c>
    </row>
    <row r="83" spans="1:2" ht="45" x14ac:dyDescent="0.25">
      <c r="A83" s="2">
        <v>464</v>
      </c>
      <c r="B83" s="5" t="s">
        <v>85</v>
      </c>
    </row>
    <row r="84" spans="1:2" ht="45" x14ac:dyDescent="0.25">
      <c r="A84" s="2">
        <v>465</v>
      </c>
      <c r="B84" s="5" t="s">
        <v>86</v>
      </c>
    </row>
    <row r="85" spans="1:2" ht="60" x14ac:dyDescent="0.25">
      <c r="A85" s="2">
        <v>466</v>
      </c>
      <c r="B85" s="5" t="s">
        <v>87</v>
      </c>
    </row>
    <row r="86" spans="1:2" x14ac:dyDescent="0.25">
      <c r="A86" s="2">
        <v>500</v>
      </c>
      <c r="B86" s="5" t="s">
        <v>88</v>
      </c>
    </row>
    <row r="87" spans="1:2" x14ac:dyDescent="0.25">
      <c r="A87" s="2">
        <v>510</v>
      </c>
      <c r="B87" s="5" t="s">
        <v>89</v>
      </c>
    </row>
    <row r="88" spans="1:2" x14ac:dyDescent="0.25">
      <c r="A88" s="2">
        <v>511</v>
      </c>
      <c r="B88" s="5" t="s">
        <v>90</v>
      </c>
    </row>
    <row r="89" spans="1:2" x14ac:dyDescent="0.25">
      <c r="A89" s="2">
        <v>512</v>
      </c>
      <c r="B89" s="5" t="s">
        <v>91</v>
      </c>
    </row>
    <row r="90" spans="1:2" x14ac:dyDescent="0.25">
      <c r="A90" s="2">
        <v>520</v>
      </c>
      <c r="B90" s="5" t="s">
        <v>92</v>
      </c>
    </row>
    <row r="91" spans="1:2" ht="30" x14ac:dyDescent="0.25">
      <c r="A91" s="2">
        <v>521</v>
      </c>
      <c r="B91" s="5" t="s">
        <v>93</v>
      </c>
    </row>
    <row r="92" spans="1:2" ht="30" x14ac:dyDescent="0.25">
      <c r="A92" s="2">
        <v>522</v>
      </c>
      <c r="B92" s="5" t="s">
        <v>94</v>
      </c>
    </row>
    <row r="93" spans="1:2" x14ac:dyDescent="0.25">
      <c r="A93" s="2">
        <v>523</v>
      </c>
      <c r="B93" s="5" t="s">
        <v>95</v>
      </c>
    </row>
    <row r="94" spans="1:2" x14ac:dyDescent="0.25">
      <c r="A94" s="2">
        <v>530</v>
      </c>
      <c r="B94" s="5" t="s">
        <v>96</v>
      </c>
    </row>
    <row r="95" spans="1:2" x14ac:dyDescent="0.25">
      <c r="A95" s="2">
        <v>540</v>
      </c>
      <c r="B95" s="5" t="s">
        <v>97</v>
      </c>
    </row>
    <row r="96" spans="1:2" ht="30" x14ac:dyDescent="0.25">
      <c r="A96" s="2">
        <v>550</v>
      </c>
      <c r="B96" s="5" t="s">
        <v>98</v>
      </c>
    </row>
    <row r="97" spans="1:2" ht="30" x14ac:dyDescent="0.25">
      <c r="A97" s="2">
        <v>560</v>
      </c>
      <c r="B97" s="5" t="s">
        <v>99</v>
      </c>
    </row>
    <row r="98" spans="1:2" ht="30" x14ac:dyDescent="0.25">
      <c r="A98" s="2">
        <v>570</v>
      </c>
      <c r="B98" s="5" t="s">
        <v>100</v>
      </c>
    </row>
    <row r="99" spans="1:2" ht="30" x14ac:dyDescent="0.25">
      <c r="A99" s="2">
        <v>580</v>
      </c>
      <c r="B99" s="5" t="s">
        <v>101</v>
      </c>
    </row>
    <row r="100" spans="1:2" ht="30" x14ac:dyDescent="0.25">
      <c r="A100" s="2">
        <v>600</v>
      </c>
      <c r="B100" s="5" t="s">
        <v>102</v>
      </c>
    </row>
    <row r="101" spans="1:2" x14ac:dyDescent="0.25">
      <c r="A101" s="2">
        <v>610</v>
      </c>
      <c r="B101" s="5" t="s">
        <v>103</v>
      </c>
    </row>
    <row r="102" spans="1:2" ht="45" x14ac:dyDescent="0.25">
      <c r="A102" s="2">
        <v>611</v>
      </c>
      <c r="B102" s="5" t="s">
        <v>104</v>
      </c>
    </row>
    <row r="103" spans="1:2" x14ac:dyDescent="0.25">
      <c r="A103" s="2">
        <v>612</v>
      </c>
      <c r="B103" s="5" t="s">
        <v>105</v>
      </c>
    </row>
    <row r="104" spans="1:2" x14ac:dyDescent="0.25">
      <c r="A104" s="2">
        <v>613</v>
      </c>
      <c r="B104" s="5" t="s">
        <v>106</v>
      </c>
    </row>
    <row r="105" spans="1:2" x14ac:dyDescent="0.25">
      <c r="A105" s="2">
        <v>620</v>
      </c>
      <c r="B105" s="5" t="s">
        <v>107</v>
      </c>
    </row>
    <row r="106" spans="1:2" ht="45" x14ac:dyDescent="0.25">
      <c r="A106" s="2">
        <v>621</v>
      </c>
      <c r="B106" s="5" t="s">
        <v>108</v>
      </c>
    </row>
    <row r="107" spans="1:2" x14ac:dyDescent="0.25">
      <c r="A107" s="2">
        <v>622</v>
      </c>
      <c r="B107" s="5" t="s">
        <v>109</v>
      </c>
    </row>
    <row r="108" spans="1:2" x14ac:dyDescent="0.25">
      <c r="A108" s="2">
        <v>623</v>
      </c>
      <c r="B108" s="5" t="s">
        <v>110</v>
      </c>
    </row>
    <row r="109" spans="1:2" ht="45" x14ac:dyDescent="0.25">
      <c r="A109" s="2">
        <v>630</v>
      </c>
      <c r="B109" s="5" t="s">
        <v>111</v>
      </c>
    </row>
    <row r="110" spans="1:2" ht="30" x14ac:dyDescent="0.25">
      <c r="A110" s="2">
        <v>631</v>
      </c>
      <c r="B110" s="5" t="s">
        <v>112</v>
      </c>
    </row>
    <row r="111" spans="1:2" ht="30" x14ac:dyDescent="0.25">
      <c r="A111" s="2">
        <v>632</v>
      </c>
      <c r="B111" s="5" t="s">
        <v>113</v>
      </c>
    </row>
    <row r="112" spans="1:2" ht="30" x14ac:dyDescent="0.25">
      <c r="A112" s="2">
        <v>633</v>
      </c>
      <c r="B112" s="5" t="s">
        <v>114</v>
      </c>
    </row>
    <row r="113" spans="1:2" x14ac:dyDescent="0.25">
      <c r="A113" s="2">
        <v>634</v>
      </c>
      <c r="B113" s="5" t="s">
        <v>115</v>
      </c>
    </row>
    <row r="114" spans="1:2" x14ac:dyDescent="0.25">
      <c r="A114" s="2">
        <v>700</v>
      </c>
      <c r="B114" s="5" t="s">
        <v>116</v>
      </c>
    </row>
    <row r="115" spans="1:2" x14ac:dyDescent="0.25">
      <c r="A115" s="2">
        <v>710</v>
      </c>
      <c r="B115" s="5" t="s">
        <v>117</v>
      </c>
    </row>
    <row r="116" spans="1:2" x14ac:dyDescent="0.25">
      <c r="A116" s="2">
        <v>720</v>
      </c>
      <c r="B116" s="5" t="s">
        <v>118</v>
      </c>
    </row>
    <row r="117" spans="1:2" x14ac:dyDescent="0.25">
      <c r="A117" s="2">
        <v>730</v>
      </c>
      <c r="B117" s="5" t="s">
        <v>119</v>
      </c>
    </row>
    <row r="118" spans="1:2" x14ac:dyDescent="0.25">
      <c r="A118" s="2">
        <v>800</v>
      </c>
      <c r="B118" s="5" t="s">
        <v>120</v>
      </c>
    </row>
    <row r="119" spans="1:2" ht="45" x14ac:dyDescent="0.25">
      <c r="A119" s="2">
        <v>810</v>
      </c>
      <c r="B119" s="5" t="s">
        <v>121</v>
      </c>
    </row>
    <row r="120" spans="1:2" ht="45" x14ac:dyDescent="0.25">
      <c r="A120" s="2">
        <v>811</v>
      </c>
      <c r="B120" s="5" t="s">
        <v>122</v>
      </c>
    </row>
    <row r="121" spans="1:2" ht="45" x14ac:dyDescent="0.25">
      <c r="A121" s="2">
        <v>812</v>
      </c>
      <c r="B121" s="5" t="s">
        <v>123</v>
      </c>
    </row>
    <row r="122" spans="1:2" ht="45" x14ac:dyDescent="0.25">
      <c r="A122" s="2">
        <v>813</v>
      </c>
      <c r="B122" s="5" t="s">
        <v>124</v>
      </c>
    </row>
    <row r="123" spans="1:2" ht="30" x14ac:dyDescent="0.25">
      <c r="A123" s="2">
        <v>814</v>
      </c>
      <c r="B123" s="5" t="s">
        <v>125</v>
      </c>
    </row>
    <row r="124" spans="1:2" ht="30" x14ac:dyDescent="0.25">
      <c r="A124" s="2">
        <v>815</v>
      </c>
      <c r="B124" s="5" t="s">
        <v>126</v>
      </c>
    </row>
    <row r="125" spans="1:2" ht="30" x14ac:dyDescent="0.25">
      <c r="A125" s="2">
        <v>820</v>
      </c>
      <c r="B125" s="5" t="s">
        <v>127</v>
      </c>
    </row>
    <row r="126" spans="1:2" ht="45" x14ac:dyDescent="0.25">
      <c r="A126" s="2">
        <v>821</v>
      </c>
      <c r="B126" s="5" t="s">
        <v>128</v>
      </c>
    </row>
    <row r="127" spans="1:2" ht="45" x14ac:dyDescent="0.25">
      <c r="A127" s="2">
        <v>822</v>
      </c>
      <c r="B127" s="5" t="s">
        <v>129</v>
      </c>
    </row>
    <row r="128" spans="1:2" ht="45" x14ac:dyDescent="0.25">
      <c r="A128" s="2">
        <v>823</v>
      </c>
      <c r="B128" s="5" t="s">
        <v>130</v>
      </c>
    </row>
    <row r="129" spans="1:2" ht="30" x14ac:dyDescent="0.25">
      <c r="A129" s="2">
        <v>824</v>
      </c>
      <c r="B129" s="5" t="s">
        <v>131</v>
      </c>
    </row>
    <row r="130" spans="1:2" ht="45" x14ac:dyDescent="0.25">
      <c r="A130" s="2">
        <v>825</v>
      </c>
      <c r="B130" s="5" t="s">
        <v>132</v>
      </c>
    </row>
    <row r="131" spans="1:2" ht="45" x14ac:dyDescent="0.25">
      <c r="A131" s="2">
        <v>826</v>
      </c>
      <c r="B131" s="5" t="s">
        <v>133</v>
      </c>
    </row>
    <row r="132" spans="1:2" x14ac:dyDescent="0.25">
      <c r="A132" s="2">
        <v>830</v>
      </c>
      <c r="B132" s="5" t="s">
        <v>134</v>
      </c>
    </row>
    <row r="133" spans="1:2" ht="30" x14ac:dyDescent="0.25">
      <c r="A133" s="2">
        <v>831</v>
      </c>
      <c r="B133" s="5" t="s">
        <v>135</v>
      </c>
    </row>
    <row r="134" spans="1:2" ht="60" x14ac:dyDescent="0.25">
      <c r="A134" s="2">
        <v>832</v>
      </c>
      <c r="B134" s="5" t="s">
        <v>136</v>
      </c>
    </row>
    <row r="135" spans="1:2" ht="45" x14ac:dyDescent="0.25">
      <c r="A135" s="2">
        <v>840</v>
      </c>
      <c r="B135" s="5" t="s">
        <v>137</v>
      </c>
    </row>
    <row r="136" spans="1:2" x14ac:dyDescent="0.25">
      <c r="A136" s="2">
        <v>841</v>
      </c>
      <c r="B136" s="5" t="s">
        <v>138</v>
      </c>
    </row>
    <row r="137" spans="1:2" x14ac:dyDescent="0.25">
      <c r="A137" s="2">
        <v>842</v>
      </c>
      <c r="B137" s="5" t="s">
        <v>139</v>
      </c>
    </row>
    <row r="138" spans="1:2" x14ac:dyDescent="0.25">
      <c r="A138" s="2">
        <v>843</v>
      </c>
      <c r="B138" s="5" t="s">
        <v>140</v>
      </c>
    </row>
    <row r="139" spans="1:2" x14ac:dyDescent="0.25">
      <c r="A139" s="2">
        <v>850</v>
      </c>
      <c r="B139" s="5" t="s">
        <v>3</v>
      </c>
    </row>
    <row r="140" spans="1:2" x14ac:dyDescent="0.25">
      <c r="A140" s="2">
        <v>851</v>
      </c>
      <c r="B140" s="5" t="s">
        <v>141</v>
      </c>
    </row>
    <row r="141" spans="1:2" x14ac:dyDescent="0.25">
      <c r="A141" s="2">
        <v>852</v>
      </c>
      <c r="B141" s="5" t="s">
        <v>142</v>
      </c>
    </row>
    <row r="142" spans="1:2" x14ac:dyDescent="0.25">
      <c r="A142" s="2">
        <v>853</v>
      </c>
      <c r="B142" s="5" t="s">
        <v>143</v>
      </c>
    </row>
    <row r="143" spans="1:2" ht="30" x14ac:dyDescent="0.25">
      <c r="A143" s="2">
        <v>860</v>
      </c>
      <c r="B143" s="5" t="s">
        <v>144</v>
      </c>
    </row>
    <row r="144" spans="1:2" x14ac:dyDescent="0.25">
      <c r="A144" s="2">
        <v>861</v>
      </c>
      <c r="B144" s="5" t="s">
        <v>145</v>
      </c>
    </row>
    <row r="145" spans="1:2" x14ac:dyDescent="0.25">
      <c r="A145" s="2">
        <v>862</v>
      </c>
      <c r="B145" s="5" t="s">
        <v>146</v>
      </c>
    </row>
    <row r="146" spans="1:2" ht="45" x14ac:dyDescent="0.25">
      <c r="A146" s="2">
        <v>863</v>
      </c>
      <c r="B146" s="5" t="s">
        <v>147</v>
      </c>
    </row>
    <row r="147" spans="1:2" x14ac:dyDescent="0.25">
      <c r="A147" s="2">
        <v>870</v>
      </c>
      <c r="B147" s="5" t="s">
        <v>148</v>
      </c>
    </row>
    <row r="148" spans="1:2" x14ac:dyDescent="0.25">
      <c r="A148" s="2">
        <v>880</v>
      </c>
      <c r="B148" s="5" t="s">
        <v>149</v>
      </c>
    </row>
  </sheetData>
  <autoFilter ref="A4:B148">
    <sortState ref="A5:B148">
      <sortCondition ref="A4:A148"/>
    </sortState>
  </autoFilter>
  <customSheetViews>
    <customSheetView guid="{9FD42FA3-333B-4331-8524-A955B5B4ED78}" showAutoFilter="1">
      <selection activeCell="F15" sqref="F15"/>
      <pageMargins left="0.7" right="0.7" top="0.75" bottom="0.75" header="0.3" footer="0.3"/>
      <pageSetup paperSize="9" orientation="portrait" r:id="rId1"/>
      <autoFilter ref="A4:B148">
        <sortState ref="A5:B148">
          <sortCondition ref="A4:A148"/>
        </sortState>
      </autoFilter>
    </customSheetView>
    <customSheetView guid="{5446E986-9965-41A3-A2EA-8A6AB12C4CE9}" showAutoFilter="1">
      <selection activeCell="F15" sqref="F15"/>
      <pageMargins left="0.7" right="0.7" top="0.75" bottom="0.75" header="0.3" footer="0.3"/>
      <pageSetup paperSize="9" orientation="portrait" r:id="rId2"/>
      <autoFilter ref="A4:B148">
        <sortState ref="A5:B148">
          <sortCondition ref="A4:A148"/>
        </sortState>
      </autoFilter>
    </customSheetView>
  </customSheetViews>
  <mergeCells count="1">
    <mergeCell ref="A2:B2"/>
  </mergeCell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Таблица 1</vt:lpstr>
      <vt:lpstr>Таблица 2</vt:lpstr>
      <vt:lpstr>КВР_выпадающий</vt:lpstr>
    </vt:vector>
  </TitlesOfParts>
  <Company>НИУ ВШЭ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Богданов А.Р.</dc:creator>
  <cp:lastModifiedBy>Елена</cp:lastModifiedBy>
  <cp:lastPrinted>2021-01-21T15:53:01Z</cp:lastPrinted>
  <dcterms:created xsi:type="dcterms:W3CDTF">2020-04-16T08:28:39Z</dcterms:created>
  <dcterms:modified xsi:type="dcterms:W3CDTF">2021-01-23T14:38:50Z</dcterms:modified>
</cp:coreProperties>
</file>