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985" tabRatio="714"/>
  </bookViews>
  <sheets>
    <sheet name="Рейтинг 2018" sheetId="1" r:id="rId1"/>
    <sheet name="максимальный балл" sheetId="25" state="hidden" r:id="rId2"/>
  </sheets>
  <definedNames>
    <definedName name="_xlnm._FilterDatabase" localSheetId="0" hidden="1">'Рейтинг 2018'!$A$3:$AV$250</definedName>
    <definedName name="Z_1CF2951C_7D42_421A_985A_8FC782A60C6E_.wvu.FilterData" localSheetId="0" hidden="1">'Рейтинг 2018'!$A$3:$AV$250</definedName>
    <definedName name="Z_5ED56465_8037_496A_ACB5_46F45EEFAE30_.wvu.FilterData" localSheetId="0" hidden="1">'Рейтинг 2018'!$A$3:$AV$230</definedName>
    <definedName name="Z_7B75B782_D36D_4AA9_B8AA_CEC1A69FB7D0_.wvu.FilterData" localSheetId="0" hidden="1">'Рейтинг 2018'!$A$3:$AV$250</definedName>
    <definedName name="Z_84E39D98_838F_451D_9DA1_738D097FC52D_.wvu.FilterData" localSheetId="0" hidden="1">'Рейтинг 2018'!$A$3:$AV$250</definedName>
    <definedName name="Z_E8BC7E2A_CABF_40AE_94B4_084D81EB05EC_.wvu.FilterData" localSheetId="0" hidden="1">'Рейтинг 2018'!$A$3:$AV$250</definedName>
    <definedName name="Z_FD73018C_D4DF_4A9A_8CD6_6983E9B812CB_.wvu.FilterData" localSheetId="0" hidden="1">'Рейтинг 2018'!$A$3:$AV$250</definedName>
  </definedNames>
  <calcPr calcId="145621"/>
  <customWorkbookViews>
    <customWorkbookView name="Скок Яна Юрьевна - Личное представление" guid="{E8BC7E2A-CABF-40AE-94B4-084D81EB05EC}" mergeInterval="0" personalView="1" xWindow="22" yWindow="216" windowWidth="1916" windowHeight="489" tabRatio="837" activeSheetId="20"/>
    <customWorkbookView name="Щепелева Оксана Валерьевна - Личное представление" guid="{7B75B782-D36D-4AA9-B8AA-CEC1A69FB7D0}" mergeInterval="0" personalView="1" maximized="1" windowWidth="1920" windowHeight="835" tabRatio="837" activeSheetId="16"/>
    <customWorkbookView name="Быстрицкий Григорий Михайлович - Личное представление" guid="{5ED56465-8037-496A-ACB5-46F45EEFAE30}" mergeInterval="0" personalView="1" maximized="1" xWindow="-9" yWindow="-9" windowWidth="1938" windowHeight="1050" tabRatio="837" activeSheetId="12"/>
    <customWorkbookView name="Карнаухова Елена Александровна - Личное представление" guid="{84E39D98-838F-451D-9DA1-738D097FC52D}" mergeInterval="0" personalView="1" maximized="1" xWindow="-9" yWindow="-9" windowWidth="1938" windowHeight="1050" tabRatio="837" activeSheetId="25"/>
    <customWorkbookView name="Смирнова Мария Алексеевна - Личное представление" guid="{1CF2951C-7D42-421A-985A-8FC782A60C6E}" mergeInterval="0" personalView="1" maximized="1" xWindow="-8" yWindow="-8" windowWidth="1936" windowHeight="1056" tabRatio="837" activeSheetId="5"/>
  </customWorkbookViews>
</workbook>
</file>

<file path=xl/calcChain.xml><?xml version="1.0" encoding="utf-8"?>
<calcChain xmlns="http://schemas.openxmlformats.org/spreadsheetml/2006/main">
  <c r="B199" i="1" l="1"/>
  <c r="D24" i="25" l="1"/>
  <c r="D23" i="25"/>
  <c r="D22" i="25"/>
  <c r="D21" i="25"/>
  <c r="D20" i="25"/>
  <c r="D19" i="25"/>
  <c r="D18" i="25"/>
  <c r="D17" i="25"/>
  <c r="D16" i="25"/>
  <c r="D15" i="25"/>
  <c r="D14" i="25"/>
  <c r="D13" i="25"/>
  <c r="D12" i="25"/>
  <c r="D11" i="25"/>
  <c r="D10" i="25"/>
  <c r="D9" i="25"/>
  <c r="D8" i="25"/>
  <c r="D7" i="25"/>
  <c r="D6" i="25"/>
  <c r="D5" i="25"/>
  <c r="D4" i="25"/>
  <c r="D3" i="25"/>
  <c r="D2" i="25"/>
  <c r="D25" i="25" l="1"/>
</calcChain>
</file>

<file path=xl/sharedStrings.xml><?xml version="1.0" encoding="utf-8"?>
<sst xmlns="http://schemas.openxmlformats.org/spreadsheetml/2006/main" count="1009" uniqueCount="804">
  <si>
    <t>№ п/п</t>
  </si>
  <si>
    <t>Бух. код</t>
  </si>
  <si>
    <t>Университет</t>
  </si>
  <si>
    <t>Показатели качества планирования, вес = 1</t>
  </si>
  <si>
    <t>Показатели финансовой устойчивости, вес = 1,25</t>
  </si>
  <si>
    <t>Стретегические показатели, вес = 1,5</t>
  </si>
  <si>
    <t>Показатели качества исполнения нормативных правовых актов, вес = 1</t>
  </si>
  <si>
    <t>Значение</t>
  </si>
  <si>
    <t>Оценка</t>
  </si>
  <si>
    <t>1860</t>
  </si>
  <si>
    <t>Санкт-Петербургский государственный университет промышленных технологий и дизайна (СПбГУПТД)</t>
  </si>
  <si>
    <t>5154</t>
  </si>
  <si>
    <t>Государственный академический университет гуманитарных наук (ГАУГН)</t>
  </si>
  <si>
    <t>1392</t>
  </si>
  <si>
    <t>Новосибирский государственный технический университет (НГТУ)</t>
  </si>
  <si>
    <t>0999</t>
  </si>
  <si>
    <t>Чувашский государственный университет имени И.Н.Ульянова (ЧувГУ имени И.Н.Ульянова)</t>
  </si>
  <si>
    <t>0843</t>
  </si>
  <si>
    <t>Кубанский государственный университет (КубГУ)</t>
  </si>
  <si>
    <t>5115</t>
  </si>
  <si>
    <t>Псковский государственный университет (ПГУ)</t>
  </si>
  <si>
    <t>2177</t>
  </si>
  <si>
    <t>Майкопский государственный технологический университет (МГТУ)</t>
  </si>
  <si>
    <t>5324</t>
  </si>
  <si>
    <t>Марийский государственный университет (МарГУ)</t>
  </si>
  <si>
    <t>0166</t>
  </si>
  <si>
    <t>Национальный исследовательский технологический университет "МИСиС" (МИСиС)</t>
  </si>
  <si>
    <t>2864</t>
  </si>
  <si>
    <t>Уральский государственный юридический университет (УрГЮУ)</t>
  </si>
  <si>
    <t>1951</t>
  </si>
  <si>
    <t>Пензенский государственный университет (ПГУ)</t>
  </si>
  <si>
    <t>1312</t>
  </si>
  <si>
    <t>Уральский государственный экономический университет (УрГЭУ)</t>
  </si>
  <si>
    <t>5412</t>
  </si>
  <si>
    <t>Санкт-Петербургский государственный архитектурно-строительный университет (СПбГАСУ)</t>
  </si>
  <si>
    <t>5008</t>
  </si>
  <si>
    <t>Армавирский государственный педагогический университет (АГПУ)</t>
  </si>
  <si>
    <t>1987</t>
  </si>
  <si>
    <t>Томский государственный университет систем управления и радиоэлектроники (ТУСУР)</t>
  </si>
  <si>
    <t>5620</t>
  </si>
  <si>
    <t>Глазовский государственный педагогический институт имени В.Г. Короленко (ГГПИ имени В.Г. Короленко)</t>
  </si>
  <si>
    <t>1439</t>
  </si>
  <si>
    <t>Нижегородский государственный архитектурно-строительный университет (ННГАСУ)</t>
  </si>
  <si>
    <t>1944</t>
  </si>
  <si>
    <t>Белгородский государственный технологический университет им. В.Г. Шухова (БГТУ им. В.Г. Шухова)</t>
  </si>
  <si>
    <t>5632</t>
  </si>
  <si>
    <t>Самарский государственный экономический университет (СГЭУ)</t>
  </si>
  <si>
    <t>2337</t>
  </si>
  <si>
    <t>Брянский государственный университет имени академика И.Г. Петровского (БГУ)</t>
  </si>
  <si>
    <t>4004</t>
  </si>
  <si>
    <t>Санкт-Петербургский государственный экономический университет (СПБГЭУ)</t>
  </si>
  <si>
    <t>0347</t>
  </si>
  <si>
    <t>Рыбинский государственный авиационный технический университет имени П.А. Соловьева (РГАТУ имени П.А. Соловьева)</t>
  </si>
  <si>
    <t>1234</t>
  </si>
  <si>
    <t>Башкирский государственный университет (БашГУ)</t>
  </si>
  <si>
    <t>5101</t>
  </si>
  <si>
    <t>Уральский федеральный университет имени первого Президента России Б.Н.Ельцина (УрФУ имени первого Президента России Б.Н.Ельцина)</t>
  </si>
  <si>
    <t>5656</t>
  </si>
  <si>
    <t>Новосибирский государственный университет экономики и управления "НИНХ" (НГУЭУ)</t>
  </si>
  <si>
    <t>0848</t>
  </si>
  <si>
    <t>Нижневартовский государственный университет (НВГУ)</t>
  </si>
  <si>
    <t>1661</t>
  </si>
  <si>
    <t>Тамбовский государственный университет имени Г.Р. Державина (ТГУ имени Г.Р.Державина)</t>
  </si>
  <si>
    <t>0006</t>
  </si>
  <si>
    <t>Алтайский государственный университет (АлтГУ)</t>
  </si>
  <si>
    <t>1505</t>
  </si>
  <si>
    <t>Уфимский государственный авиационный технический университет (УГАТУ)</t>
  </si>
  <si>
    <t>2765</t>
  </si>
  <si>
    <t>Югорский государственный университет (ЮГУ)</t>
  </si>
  <si>
    <t>2888</t>
  </si>
  <si>
    <t>Уральский государственный горный университет (УГГУ)</t>
  </si>
  <si>
    <t>5143</t>
  </si>
  <si>
    <t>Ингушский государственный университет (ИнгГУ)</t>
  </si>
  <si>
    <t>1201</t>
  </si>
  <si>
    <t>Иркутский государственный университет (ИГУ)</t>
  </si>
  <si>
    <t>1929</t>
  </si>
  <si>
    <t>Юго-Западный государственный университет (ЮЗГУ)</t>
  </si>
  <si>
    <t>1584</t>
  </si>
  <si>
    <t>Российский экономический университет имени Г.В. Плеханова (РЭУ им. Г.В. Плеханова)</t>
  </si>
  <si>
    <t>0956</t>
  </si>
  <si>
    <t>1858</t>
  </si>
  <si>
    <t>Ульяновский государственный педагогический университет имени И.Н. Ульянова (УлГПУ им. И.Н.Ульянова)</t>
  </si>
  <si>
    <t>1784</t>
  </si>
  <si>
    <t>Нижегородский государственный педагогический университет имени Козьмы Минина (НГПУ им.К.Минина)</t>
  </si>
  <si>
    <t>1946</t>
  </si>
  <si>
    <t>Саратовская государственная юридическая академия (СГАП)</t>
  </si>
  <si>
    <t>7358</t>
  </si>
  <si>
    <t>Московский архитектурный институт (государственная академия) (МАРХИ)</t>
  </si>
  <si>
    <t>2029</t>
  </si>
  <si>
    <t>Хакасский государственный университет им. Н.Ф. Катанова (ХГУ им. Н.Ф. Катанова)</t>
  </si>
  <si>
    <t>3147</t>
  </si>
  <si>
    <t>Московский государственный технологический университет "СТАНКИН" (МГТУ Станкин)</t>
  </si>
  <si>
    <t>5633</t>
  </si>
  <si>
    <t>Самарский государственный социально-педагогический университет (СГСПУ)</t>
  </si>
  <si>
    <t>1122</t>
  </si>
  <si>
    <t>Санкт-Петербургский государственный технологический институт (технический университет) (СПбГТИ)</t>
  </si>
  <si>
    <t>2192</t>
  </si>
  <si>
    <t>Воронежский государственный университет инженерных технологий (ВГУИТ)</t>
  </si>
  <si>
    <t>6315</t>
  </si>
  <si>
    <t>Гжельский государственный университет (ГГУ)</t>
  </si>
  <si>
    <t>5112</t>
  </si>
  <si>
    <t>Казанский (Приволжский) федеральный университет (КФУ)</t>
  </si>
  <si>
    <t>0623</t>
  </si>
  <si>
    <t>Калмыцкий государственный университет имени Б.Б. Городовикова (КГУ)</t>
  </si>
  <si>
    <t>1923</t>
  </si>
  <si>
    <t>0208</t>
  </si>
  <si>
    <t>Санкт-Петербургский государственный университет аэрокосмического приборостроения (ГУАП)</t>
  </si>
  <si>
    <t>0259</t>
  </si>
  <si>
    <t>Московский технологический университет (МТУ)</t>
  </si>
  <si>
    <t>2860</t>
  </si>
  <si>
    <t>Казанский государственный архитектурно-строительный университет (КазГАСУ)</t>
  </si>
  <si>
    <t>2301</t>
  </si>
  <si>
    <t>Пермский государственный гуманитарно-педагогический университет (ПГГПУ)</t>
  </si>
  <si>
    <t>1841</t>
  </si>
  <si>
    <t>2176</t>
  </si>
  <si>
    <t>Липецкий государственный технический университет (ЛГТУ)</t>
  </si>
  <si>
    <t>1203</t>
  </si>
  <si>
    <t>Тамбовский государственный технический университет (ТГТУ)</t>
  </si>
  <si>
    <t>0334</t>
  </si>
  <si>
    <t>Байкальский государственный университет (БГУ)</t>
  </si>
  <si>
    <t>1666</t>
  </si>
  <si>
    <t>Кубанский государственный технологический университет (КубГТУ)</t>
  </si>
  <si>
    <t>5218</t>
  </si>
  <si>
    <t>Шадринский государственный педагогический университет (ШГПУ)</t>
  </si>
  <si>
    <t>0844</t>
  </si>
  <si>
    <t>Кемеровский государственный университет (КемГУ)</t>
  </si>
  <si>
    <t>5129</t>
  </si>
  <si>
    <t>Карачаево-Черкесский государственный университет имени У.Д.Алиева (КЧГУ)</t>
  </si>
  <si>
    <t>1544</t>
  </si>
  <si>
    <t>Владивостокский государственный университет экономики и сервиса (ВГУЭС)</t>
  </si>
  <si>
    <t>7444</t>
  </si>
  <si>
    <t>Ярославский государственный технический университет (ЯГТУ)</t>
  </si>
  <si>
    <t>5019</t>
  </si>
  <si>
    <t>Алтайский государственный педагогический университет (АлтГПУ)</t>
  </si>
  <si>
    <t>2164</t>
  </si>
  <si>
    <t>Балтийский федеральный университет имени Иммануила Канта (БФУ им. И. Канта)</t>
  </si>
  <si>
    <t>2166</t>
  </si>
  <si>
    <t>Курганский государственный университет (КГУ)</t>
  </si>
  <si>
    <t>0997</t>
  </si>
  <si>
    <t>Томский государственный педагогический университет (ТГПУ)</t>
  </si>
  <si>
    <t>1952</t>
  </si>
  <si>
    <t>Саратовский государственный технический университет имени Гагарина Ю.А. (СГТУ)</t>
  </si>
  <si>
    <t>1546</t>
  </si>
  <si>
    <t>Вологодский государственный университет (ВоГУ)</t>
  </si>
  <si>
    <t>2414</t>
  </si>
  <si>
    <t>Челябинский государственный педагогический университет (ЧГПУ)</t>
  </si>
  <si>
    <t>2840</t>
  </si>
  <si>
    <t>Новосибирский государственный педагогический университет (НГПУ)</t>
  </si>
  <si>
    <t>5697</t>
  </si>
  <si>
    <t>Чеченский государственный университет (ЧГУ)</t>
  </si>
  <si>
    <t>2878</t>
  </si>
  <si>
    <t>Сибирский государственный университет геосистем и технологий (СГУГиТ)</t>
  </si>
  <si>
    <t>7370</t>
  </si>
  <si>
    <t>Воронежский государственный педагогический университет ("ВГПУ")</t>
  </si>
  <si>
    <t>1652</t>
  </si>
  <si>
    <t>Ижевский государственный технический университет имени М.Т.Калашникова (ИжГТУ)</t>
  </si>
  <si>
    <t>1848</t>
  </si>
  <si>
    <t>Амурский государственный университет (АмГУ)</t>
  </si>
  <si>
    <t>2243</t>
  </si>
  <si>
    <t>Ярославский государственный университет им. П.Г. Демидова (ЯрГУ имени П.Г. Демидова)</t>
  </si>
  <si>
    <t>2160</t>
  </si>
  <si>
    <t>Сочинский государственный университет (СГУ)</t>
  </si>
  <si>
    <t>2128</t>
  </si>
  <si>
    <t>0823</t>
  </si>
  <si>
    <t>Российский государственный университет туризма и сервиса (РГУТиС)</t>
  </si>
  <si>
    <t>2126</t>
  </si>
  <si>
    <t>Восточно-Сибирский государственный университет технологий и управления (ВСГУТУ)</t>
  </si>
  <si>
    <t>4239</t>
  </si>
  <si>
    <t>Удмуртский государственный университет (УдГУ)</t>
  </si>
  <si>
    <t>2674</t>
  </si>
  <si>
    <t>Поволжский государственный технологический университет (ПГТУ)</t>
  </si>
  <si>
    <t>2402</t>
  </si>
  <si>
    <t>Челябинский государственный университет (ЧелГУ)</t>
  </si>
  <si>
    <t>2780</t>
  </si>
  <si>
    <t>Грозненский государственный нефтяной технический университет имени академика М.Д. Миллионщикова (ГГНИ имени акад. М.Д. Миллионщикова)</t>
  </si>
  <si>
    <t>0172</t>
  </si>
  <si>
    <t>Санкт-Петербургский государственный электротехнический университет "ЛЭТИ" им. В.И. Ульянова (Ленина) (СПбГЭТУ)</t>
  </si>
  <si>
    <t>5223</t>
  </si>
  <si>
    <t>1918</t>
  </si>
  <si>
    <t>Брянский государственный технический университет (БГТУ)</t>
  </si>
  <si>
    <t>1071</t>
  </si>
  <si>
    <t>Южно-Российский государственный политехнический университет (НПИ) имени М.И. Платова (ЮРГПУ (НПИ) имени М.И.Платова)</t>
  </si>
  <si>
    <t>0365</t>
  </si>
  <si>
    <t>2853</t>
  </si>
  <si>
    <t>Мордовский государственный педагогический институт имени М.Е. Евсевьева ("МордГПИ")</t>
  </si>
  <si>
    <t>7150</t>
  </si>
  <si>
    <t>Алтайский государственный гуманитарно-педагогический университет имени В.М. Шукшина (АГГПУ)</t>
  </si>
  <si>
    <t>5674</t>
  </si>
  <si>
    <t>Хабаровский государственный университет экономики и права (ХГУЭП)</t>
  </si>
  <si>
    <t>2131</t>
  </si>
  <si>
    <t>Новгородский государственный университет имени Ярослава Мудрого (НовГУ)</t>
  </si>
  <si>
    <t>0966</t>
  </si>
  <si>
    <t>Санкт-Петербургский горный университет (Горный университет)</t>
  </si>
  <si>
    <t>5271</t>
  </si>
  <si>
    <t>Орловский государственный университет экономики и торговли (ОрелГУЭТ)</t>
  </si>
  <si>
    <t>1607</t>
  </si>
  <si>
    <t>Оренбургский государственный университет (ОГУ)</t>
  </si>
  <si>
    <t>7316</t>
  </si>
  <si>
    <t>Ангарский государственный технический университет (АнГТУ)</t>
  </si>
  <si>
    <t>3140</t>
  </si>
  <si>
    <t>Саратовский национальный исследовательский государственный университет имени Н.Г. Чернышевского (СГУ)</t>
  </si>
  <si>
    <t>0360</t>
  </si>
  <si>
    <t>Российский университет дружбы народов (РУДН)</t>
  </si>
  <si>
    <t>0995</t>
  </si>
  <si>
    <t>Московский физико-технический институт (государственный университет) (МФТИ)</t>
  </si>
  <si>
    <t>1106</t>
  </si>
  <si>
    <t>Нижегородский государственный технический университет им. Р.Е. Алексеева (НГТУ)</t>
  </si>
  <si>
    <t>0327</t>
  </si>
  <si>
    <t>Владимирский государственный университет имени Александра Григорьевича и Николая Григорьевича Столетовых (ВлГУ)</t>
  </si>
  <si>
    <t>0504</t>
  </si>
  <si>
    <t>Ульяновский государственный университет (УлГУ)</t>
  </si>
  <si>
    <t>5102</t>
  </si>
  <si>
    <t>Сибирский федеральный университет (СФУ)</t>
  </si>
  <si>
    <t>7220</t>
  </si>
  <si>
    <t>0339</t>
  </si>
  <si>
    <t>Северо-Кавказский федеральный университет (СКФУ)</t>
  </si>
  <si>
    <t>1948</t>
  </si>
  <si>
    <t>Казанский государственный энергетический университет (КГЭУ)</t>
  </si>
  <si>
    <t>1343</t>
  </si>
  <si>
    <t>Тверской государственный технический университет (ТГТУ)</t>
  </si>
  <si>
    <t>2468</t>
  </si>
  <si>
    <t>Российский государственный профессионально-педагогический университет (РГППУ)</t>
  </si>
  <si>
    <t>2418</t>
  </si>
  <si>
    <t>Дагестанский государственный университет (ДГУ)</t>
  </si>
  <si>
    <t>5015</t>
  </si>
  <si>
    <t>Тувинский государственный университет (ТувГУ)</t>
  </si>
  <si>
    <t>7227</t>
  </si>
  <si>
    <t>Череповецкий государственный университет (ЧГУ)</t>
  </si>
  <si>
    <t>2795</t>
  </si>
  <si>
    <t>Санкт-Петербургский государственный морской технический университет (СПбГМТУ)</t>
  </si>
  <si>
    <t>0244</t>
  </si>
  <si>
    <t>Волгоградский государственный университет (ВолГУ)</t>
  </si>
  <si>
    <t>2047</t>
  </si>
  <si>
    <t>Бурятский государственный университет (БГУ)</t>
  </si>
  <si>
    <t>6660</t>
  </si>
  <si>
    <t>Московская государственная художественно-промышленная академия им. С.Г. Строганова (МГХПА им. С.Г. Строганова)</t>
  </si>
  <si>
    <t>1831</t>
  </si>
  <si>
    <t>Пермский национальный исследовательский политехнический университет (ПНИПУ)</t>
  </si>
  <si>
    <t>4211</t>
  </si>
  <si>
    <t>Воронежский государственный университет (ВГУ)</t>
  </si>
  <si>
    <t>2498</t>
  </si>
  <si>
    <t>Белгородский государственный национальный исследовательский университет (БелГУ)</t>
  </si>
  <si>
    <t>5692</t>
  </si>
  <si>
    <t>Московский государственный гуманитарно-экономический университет (МГГЭУ)</t>
  </si>
  <si>
    <t>5628</t>
  </si>
  <si>
    <t>Калужский государственный университет им. К.Э. Циолковского (КГУ им.К.Э.Циолковского)</t>
  </si>
  <si>
    <t>4245</t>
  </si>
  <si>
    <t>Мордовский государственный университет им. Н.П. Огарёва (МГУ им. Н.П. Огарёва)</t>
  </si>
  <si>
    <t>1346</t>
  </si>
  <si>
    <t>Воронежский государственный лесотехнический университет имени Г.Ф. Морозова (ВГЛТУ)</t>
  </si>
  <si>
    <t>1384</t>
  </si>
  <si>
    <t>Ростовский государственный экономический университет (РИНХ) («РГЭУ (РИНХ)»)</t>
  </si>
  <si>
    <t>2114</t>
  </si>
  <si>
    <t>Северо-Кавказская государственная гуманитарно-технологическая академия (СКГГТА)</t>
  </si>
  <si>
    <t>0629</t>
  </si>
  <si>
    <t>Ивановский государственный химико-технологический университет (ИГХТУ)</t>
  </si>
  <si>
    <t>5298</t>
  </si>
  <si>
    <t>Санкт-Петербургская государственная художественно-промышленная академия имени А.Л. Штиглица (СПГХПА им. А. Л. Штиглица)</t>
  </si>
  <si>
    <t>5291</t>
  </si>
  <si>
    <t>Благовещенский государственный педагогический университет (БГПУ)</t>
  </si>
  <si>
    <t>1933</t>
  </si>
  <si>
    <t>Томский государственный архитектурно-строительный университет (ТГАСУ)</t>
  </si>
  <si>
    <t>2008</t>
  </si>
  <si>
    <t>Тольяттинский государственный университет (ТГУ)</t>
  </si>
  <si>
    <t>1953</t>
  </si>
  <si>
    <t>Ульяновский государственный технический университет (УлГТУ)</t>
  </si>
  <si>
    <t>7381</t>
  </si>
  <si>
    <t>Тульский государственный педагогический университет им. Л.Н. Толстого (ТГПУ им.Л.Н.Толстого)</t>
  </si>
  <si>
    <t>2050</t>
  </si>
  <si>
    <t>Тверской государственный университет (ТвГУ)</t>
  </si>
  <si>
    <t>2194</t>
  </si>
  <si>
    <t>Сибирская государственная автомобильно-дорожная академия (СибАДИ) (СибАДИ)</t>
  </si>
  <si>
    <t>1698</t>
  </si>
  <si>
    <t>Национальный исследовательский Томский государственный университет (ТГУ)</t>
  </si>
  <si>
    <t>2863</t>
  </si>
  <si>
    <t>Омский государственный педагогический университет (ОмГПУ)</t>
  </si>
  <si>
    <t>0393</t>
  </si>
  <si>
    <t>Московский государственный университет технологий и управления имени К.Г. Разумовского (МГУТУ)</t>
  </si>
  <si>
    <t>5111</t>
  </si>
  <si>
    <t>Уральский государственный архитектурно-художественный университет (УрГАХУ)</t>
  </si>
  <si>
    <t>2843</t>
  </si>
  <si>
    <t>Уральский государственный педагогический университет (УрГПУ)</t>
  </si>
  <si>
    <t>1779</t>
  </si>
  <si>
    <t>Горно-Алтайский государственный университет (ГАГУ)</t>
  </si>
  <si>
    <t>2814</t>
  </si>
  <si>
    <t>Балтийский государственный технический университет "ВОЕНМЕХ" им. Д.Ф. Устинова (БГТУ "ВОЕНМЕХ" им. Д.Ф. Устинова)</t>
  </si>
  <si>
    <t>2883</t>
  </si>
  <si>
    <t>Приамурский государственный университет имени Шолом-Алейхема (ПГУ им. Шолом-Алейхема)</t>
  </si>
  <si>
    <t>0985</t>
  </si>
  <si>
    <t>Чувашский государственный педагогический университет им. И.Я. Яковлева (ЧГПУ)</t>
  </si>
  <si>
    <t>2898</t>
  </si>
  <si>
    <t>Набережночелнинский государственный педагогический университет (НГПУ)</t>
  </si>
  <si>
    <t>2412</t>
  </si>
  <si>
    <t>Магнитогорский государственный технический университет им. Г.И. Носова (МГТУ)</t>
  </si>
  <si>
    <t>0020</t>
  </si>
  <si>
    <t>Казанский национальный исследовательский технический университет им. А.Н. Туполева-КАИ (КНИТУ-КАИ)</t>
  </si>
  <si>
    <t>1571</t>
  </si>
  <si>
    <t>Пятигорский государственный университет (ПГУ)</t>
  </si>
  <si>
    <t>2163</t>
  </si>
  <si>
    <t>Северо-Кавказский горно-металлургический институт (государственный технологический университет) (СКГМИ)</t>
  </si>
  <si>
    <t>2897</t>
  </si>
  <si>
    <t>Сыктывкарский государственный университет Питирима Сорокина (СыктГУ)</t>
  </si>
  <si>
    <t>1937</t>
  </si>
  <si>
    <t>Сибирский государственный индустриальный университет (СибГИУ)</t>
  </si>
  <si>
    <t>0168</t>
  </si>
  <si>
    <t>Московский педагогический государственный университет (МПГУ)</t>
  </si>
  <si>
    <t>1146</t>
  </si>
  <si>
    <t>0804</t>
  </si>
  <si>
    <t>Тульский государственный университет (ТулГУ)</t>
  </si>
  <si>
    <t>2896</t>
  </si>
  <si>
    <t>Нижегородский государственный лингвистический университет им. Н.А. Добролюбова (НГЛУ)</t>
  </si>
  <si>
    <t>2299</t>
  </si>
  <si>
    <t>Смоленский государственный университет (СмолГУ)</t>
  </si>
  <si>
    <t>1943</t>
  </si>
  <si>
    <t>Южно-Уральский государственный университет (национальный исследовательский университет) (ЮУрГУ)</t>
  </si>
  <si>
    <t>1334</t>
  </si>
  <si>
    <t>Рязанский государственный радиотехнический университет (РГРТУ)</t>
  </si>
  <si>
    <t>0652</t>
  </si>
  <si>
    <t>Московский автомобильно-дорожный государственный технический университет (МАДИ) (МАДИ)</t>
  </si>
  <si>
    <t>2419</t>
  </si>
  <si>
    <t>Алтайский государственный технический университет им. И.И. Ползунова (АлтГТУ)</t>
  </si>
  <si>
    <t>1914</t>
  </si>
  <si>
    <t>Дагестанский государственный технический университет (ДГТУ)</t>
  </si>
  <si>
    <t>1119</t>
  </si>
  <si>
    <t>Казанский национальный исследовательский технологический университет (КНИТУ)</t>
  </si>
  <si>
    <t>0026</t>
  </si>
  <si>
    <t>Российский химико-технологический университет имени Д.И. Менделеева (РХТУ им. Д.И. Менделеева)</t>
  </si>
  <si>
    <t>0993</t>
  </si>
  <si>
    <t>Санкт-Петербургский национальный исследовательский университет информационных технологий, механики и оптики (СПбГУ ИТМО)</t>
  </si>
  <si>
    <t>2241</t>
  </si>
  <si>
    <t>Кузбасский государственный технический университет имени Т.Ф. Горбачева (КузГТУ)</t>
  </si>
  <si>
    <t>1942</t>
  </si>
  <si>
    <t>Ярославский государственный педагогический университет им. К.Д. Ушинского (ЯГПУ)</t>
  </si>
  <si>
    <t>2408</t>
  </si>
  <si>
    <t>Тюменский государственный университет (ТЮМГУ)</t>
  </si>
  <si>
    <t>0740</t>
  </si>
  <si>
    <t>0173</t>
  </si>
  <si>
    <t>Московский авиационный институт (национальный исследовательский университет) (МАИ)</t>
  </si>
  <si>
    <t>5104</t>
  </si>
  <si>
    <t>Южный федеральный университет (ЮФУ)</t>
  </si>
  <si>
    <t>1910</t>
  </si>
  <si>
    <t>Астраханский государственный университет (АГУ)</t>
  </si>
  <si>
    <t>5130</t>
  </si>
  <si>
    <t>Чеченский государственный педагогический университет (ЧГПУ)</t>
  </si>
  <si>
    <t>2493</t>
  </si>
  <si>
    <t>Омский государственный университет им. Ф.М. Достоевского (ОмГУ им. Ф.М. Достоевского)</t>
  </si>
  <si>
    <t>4336</t>
  </si>
  <si>
    <t>Арктический государственный институт культуры и искусств (АГИКИ)</t>
  </si>
  <si>
    <t>0169</t>
  </si>
  <si>
    <t>Национальный исследовательский университет МЭИ (МЭИ)</t>
  </si>
  <si>
    <t>1135</t>
  </si>
  <si>
    <t>Северо-Осетинский государственный университет имени Коста Левановича Хетагурова (СОГУ)</t>
  </si>
  <si>
    <t>1835</t>
  </si>
  <si>
    <t>Ивановский государственный энергетический университет имени В.И. Ленина (ИГЭУ)</t>
  </si>
  <si>
    <t>1572</t>
  </si>
  <si>
    <t>Тихоокеанский государственный университет (ТОГУ)</t>
  </si>
  <si>
    <t>1423</t>
  </si>
  <si>
    <t>Адыгейский государственный университет (АГУ)</t>
  </si>
  <si>
    <t>1662</t>
  </si>
  <si>
    <t>Кабардино-Балкарский государственный университет им. Х.М. Бербекова (КБГУ)</t>
  </si>
  <si>
    <t>1681</t>
  </si>
  <si>
    <t>Петрозаводский государственный университет (ПетрГУ)</t>
  </si>
  <si>
    <t>1870</t>
  </si>
  <si>
    <t>Ковровская государственная технологическая академия имени В.А.Дегтярева (КГТА им. В.А. Дегтярева)</t>
  </si>
  <si>
    <t>4030</t>
  </si>
  <si>
    <t>Ивановский государственный политехнический университет (ИВГПУ)</t>
  </si>
  <si>
    <t>0815</t>
  </si>
  <si>
    <t>Самарский национальный исследовательский университет имени академика С.П. Королева (Самарский университет)</t>
  </si>
  <si>
    <t>2432</t>
  </si>
  <si>
    <t>Иркутский национальный исследовательский технический университет (ИрГТУ)</t>
  </si>
  <si>
    <t>2193</t>
  </si>
  <si>
    <t>Пензенский государственный университет архитектуры и строительства (ПГУАС)</t>
  </si>
  <si>
    <t>5110</t>
  </si>
  <si>
    <t>Рязанский государственный университет имени С.А. Есенина (РГУ имени С.А. Есенина)</t>
  </si>
  <si>
    <t>2830</t>
  </si>
  <si>
    <t>Мурманский арктический государственный университет (МАГУ)</t>
  </si>
  <si>
    <t>5314</t>
  </si>
  <si>
    <t>Елецкий государственный университет им. И.А. Бунина (ЕГУ им. И.А. Бунина)</t>
  </si>
  <si>
    <t>3545</t>
  </si>
  <si>
    <t>Курский государственный университет (КГУ)</t>
  </si>
  <si>
    <t>5655</t>
  </si>
  <si>
    <t>Новосибирский государственный университет архитектуры, дизайна и искусств (НГУАДИ)</t>
  </si>
  <si>
    <t>5105</t>
  </si>
  <si>
    <t>Северо-Восточный федеральный университет имени М.К. Аммосова (СВФУ)</t>
  </si>
  <si>
    <t>2146</t>
  </si>
  <si>
    <t>Оренбургский государственный педагогический университет (ОГПУ)</t>
  </si>
  <si>
    <t>2234</t>
  </si>
  <si>
    <t>Национальный исследовательский Томский политехнический университет (ТПУ)</t>
  </si>
  <si>
    <t>2327</t>
  </si>
  <si>
    <t>Пензенский государственный технологический университет (ПензГТУ)</t>
  </si>
  <si>
    <t>0370</t>
  </si>
  <si>
    <t>Санкт-Петербургский государственный лесотехнический университет имени С.М. Кирова (СПбГЛТУ)</t>
  </si>
  <si>
    <t>2846</t>
  </si>
  <si>
    <t>5635</t>
  </si>
  <si>
    <t>Новосибирский государственный архитектурно-строительный университет (Сибстрин) (НГАСУ (Сибстрин))</t>
  </si>
  <si>
    <t>0135</t>
  </si>
  <si>
    <t>Ивановский государственный университет (ИвГУ)</t>
  </si>
  <si>
    <t>4158</t>
  </si>
  <si>
    <t>Пермский государственный национальный исследовательский университет (ПГНИУ)</t>
  </si>
  <si>
    <t>5653</t>
  </si>
  <si>
    <t>Поволжский государственный университет сервиса (ПВГУС)</t>
  </si>
  <si>
    <t>0855</t>
  </si>
  <si>
    <t>Российский государственный гидрометеорологический университет (РГГМУ)</t>
  </si>
  <si>
    <t>2832</t>
  </si>
  <si>
    <t>Камчатский государственный университет имени Витуса Беринга (КамГУ им. Витуса Беринга)</t>
  </si>
  <si>
    <t>2448</t>
  </si>
  <si>
    <t>Красноярский государственный педагогический университет им. В.П. Астафьева (КГПУ им. В.П. Астафьева)</t>
  </si>
  <si>
    <t>1172</t>
  </si>
  <si>
    <t>Пущинский государственный естественно-научный институт (ПущГУ)</t>
  </si>
  <si>
    <t>5157</t>
  </si>
  <si>
    <t>Государственный институт русского языка им. А.С. Пушкина (Гос. ИРЯ им. А.С. Пушкина)</t>
  </si>
  <si>
    <t>5300</t>
  </si>
  <si>
    <t>Высшая школа народных искусств (институт) (ВШНИ)</t>
  </si>
  <si>
    <t>2422</t>
  </si>
  <si>
    <t>Брянский государственный инженерно-технологический университет (БГИТУ)</t>
  </si>
  <si>
    <t>7314</t>
  </si>
  <si>
    <t>Братский государственный университет (БрГУ)</t>
  </si>
  <si>
    <t>7374</t>
  </si>
  <si>
    <t>Северо-Восточный государственный университет (СВГУ)</t>
  </si>
  <si>
    <t>1995</t>
  </si>
  <si>
    <t>Российский государственный гуманитарный университет (РГГУ)</t>
  </si>
  <si>
    <t>7112</t>
  </si>
  <si>
    <t>Амурский гуманитарно-педагогический государственный университет (АмГПГУ)</t>
  </si>
  <si>
    <t>4388</t>
  </si>
  <si>
    <t>Севастопольский государственный университет (СГУ)</t>
  </si>
  <si>
    <t>0186</t>
  </si>
  <si>
    <t>Московский государственный университет геодезии и картографии (МИИГАиК)</t>
  </si>
  <si>
    <t>4321</t>
  </si>
  <si>
    <t>Крымский федеральный университет имени В.И. Вернадского (КФУ им. В.И.Вернадского)</t>
  </si>
  <si>
    <t>0167</t>
  </si>
  <si>
    <t>Национальный исследовательский ядерный университет "МИФИ" (НИЯУ МИФИ)</t>
  </si>
  <si>
    <t>1129</t>
  </si>
  <si>
    <t>Комсомольский-на-Амуре государственный технический университет (КнАГТУ)</t>
  </si>
  <si>
    <t>2044</t>
  </si>
  <si>
    <t>Дальневосточный федеральный университет (ДВФУ)</t>
  </si>
  <si>
    <t>7377</t>
  </si>
  <si>
    <t>Уральский государственный лесотехнический университет (УГЛТУ)</t>
  </si>
  <si>
    <t>7456</t>
  </si>
  <si>
    <t>Сахалинский государственный университет (СахГУ)</t>
  </si>
  <si>
    <t>2799</t>
  </si>
  <si>
    <t>Забайкальский государственный университет (ЗабГУ)</t>
  </si>
  <si>
    <t>0098</t>
  </si>
  <si>
    <t>Московский государственный университет пищевых производств (МГУПП)</t>
  </si>
  <si>
    <t>2175</t>
  </si>
  <si>
    <t>Волгоградский государственный социально-педагогический университет (ВГСПУ)</t>
  </si>
  <si>
    <t>2734</t>
  </si>
  <si>
    <t>Ухтинский государственный технический университет (УГТУ)</t>
  </si>
  <si>
    <t>Московский государственный лингвистический университет (МГЛУ)</t>
  </si>
  <si>
    <t>1876</t>
  </si>
  <si>
    <t>Дагестанский государственный педагогический университет (ДГПУ)</t>
  </si>
  <si>
    <t>1692</t>
  </si>
  <si>
    <t>Северный (Арктический) федеральный университет имени М.В. Ломоносова (САФУ имени М.В. Ломоносова)</t>
  </si>
  <si>
    <t>Российский государственный социальный университет (РГСУ)</t>
  </si>
  <si>
    <t>Волгоградский государственный технический университет (ВолгГТУ)</t>
  </si>
  <si>
    <t>Вятский государственный университет (ВятГУ)</t>
  </si>
  <si>
    <t>Донской государственный технический университет (ДГТУ)</t>
  </si>
  <si>
    <t>Нижегородский государственный университет им. Н.И. Лобачевского (ННГУ им. Н.И. Лобачевского)</t>
  </si>
  <si>
    <t>Орловский государственный университет (ОГУ)</t>
  </si>
  <si>
    <t>Самарский государственный технический университет (СамГТУ)</t>
  </si>
  <si>
    <t>Тюменский индустриальный университет (ТИУ)</t>
  </si>
  <si>
    <t>Уфимский государственный нефтяной технический университет (УГНТУ)</t>
  </si>
  <si>
    <t>Национальный исследовательский университет "МИЭТ" (МИЭТ)</t>
  </si>
  <si>
    <t>Российский государственный университет нефти и газа имени И. М. Губкина (РГУ нефти и газа имени И.М. Губкина)</t>
  </si>
  <si>
    <t>0915</t>
  </si>
  <si>
    <t>Санкт-Петербургский государственный политехнический университет (СПбГПУ)</t>
  </si>
  <si>
    <t>Российский государственный геологоразведочный университет имени Серго Орджоникидзе (РГГРУ)</t>
  </si>
  <si>
    <t>1333</t>
  </si>
  <si>
    <t>1358</t>
  </si>
  <si>
    <t>1431</t>
  </si>
  <si>
    <t>Воронежский государственный технический университет (ВГТУ)</t>
  </si>
  <si>
    <t>1450</t>
  </si>
  <si>
    <t>1559</t>
  </si>
  <si>
    <t>1840</t>
  </si>
  <si>
    <t>Российский государственный педагогический университет им. А. И. Герцена (РГПУ им. А. И. Герцена или Герценовский университет)</t>
  </si>
  <si>
    <t>Московский государственный строительный университет (МГСУ)</t>
  </si>
  <si>
    <t>1988</t>
  </si>
  <si>
    <t>Сибирский государственный аэрокосмический университет имени академика М.Ф. Решетнева (СибГАУ)</t>
  </si>
  <si>
    <t>2073</t>
  </si>
  <si>
    <t>Государственный университет управления (ГУУ)</t>
  </si>
  <si>
    <t>Башкирский государственный педагогический университет им. М. Акмуллы (БГПУ ИМ.М.АКМУЛЛЫ)</t>
  </si>
  <si>
    <t>2178</t>
  </si>
  <si>
    <t>Омский государственный технический университет (ОмГТУ)</t>
  </si>
  <si>
    <t>2667</t>
  </si>
  <si>
    <t>2822</t>
  </si>
  <si>
    <t>Московский государственный юридический университет имени О.Е. Кутафина (МГЮА имени О.Е.Кутафина)</t>
  </si>
  <si>
    <t>2828</t>
  </si>
  <si>
    <t>2916</t>
  </si>
  <si>
    <t>3124</t>
  </si>
  <si>
    <t>Новосибирский национальный исследовательский государственный университет (НГУ)</t>
  </si>
  <si>
    <t>5100</t>
  </si>
  <si>
    <t>5119</t>
  </si>
  <si>
    <t>Московский государственный университет дизайна и технологии (МГУДТ)</t>
  </si>
  <si>
    <t>Липецкий государственный педагогический университет им.П.П.Семенова-Тян-Шанского (ЛГПУ)</t>
  </si>
  <si>
    <t>Норильский индустриальный институт (НИИ)</t>
  </si>
  <si>
    <t>Московский городской психолого - педагогический университет (МГППУ)</t>
  </si>
  <si>
    <t>Санкт-Петербургский национальный исследовательский Академический университет PАН (СПбАУ РАН)</t>
  </si>
  <si>
    <t>200</t>
  </si>
  <si>
    <t>4687</t>
  </si>
  <si>
    <t>Московский политехнический университет (Политех)</t>
  </si>
  <si>
    <t>Мурманский государственный технический университет (МГТУ)</t>
  </si>
  <si>
    <t>нет филиалов</t>
  </si>
  <si>
    <t>нет ППС в филиалах</t>
  </si>
  <si>
    <t>ПКП-1. Отношение фактических доходов от ПДД к итоговым запланированным доходам, вес =  1</t>
  </si>
  <si>
    <t>ПКП-2. Отношение фактических расходов от ПДД к итоговым запланированным расходам, вес = 1</t>
  </si>
  <si>
    <t>ПКП-3. Отношение фактических доходов от ПДД к первоначально запланированным доходам, вес = 2</t>
  </si>
  <si>
    <t>ПКП-4. Отношение фактических расходов от ПДД к первоначально запланированным расходам, вес = 2</t>
  </si>
  <si>
    <t>ПКП-5. Наличие остатков субсидии на ГЗ, вес = 3</t>
  </si>
  <si>
    <t>ПКП-6. Наличие остатков субсидии на ИЦ, вес = 3</t>
  </si>
  <si>
    <t>ПФУ-1. Доля поступлений от ПДД, вес = 2</t>
  </si>
  <si>
    <t>ПФУ-2. Прирост поступлений от ПДД, вес = 3</t>
  </si>
  <si>
    <t>ПФУ-3. Зависимость от заемных источников, вес = 2</t>
  </si>
  <si>
    <t>ПФУ-4. Доля просроченной кредиторской задолженности, вес = 1</t>
  </si>
  <si>
    <t xml:space="preserve"> ПФУ-5. Доля просроченной дебиторской задолженности, вес = 1</t>
  </si>
  <si>
    <t>ПФУ-6. Дефицит средств от ПДД, вес = 2</t>
  </si>
  <si>
    <t>СП-4. Доля ФОТ основного персонала, вес = 1</t>
  </si>
  <si>
    <t>СП-5. Численность студентов на 1 ППС, вес = 2</t>
  </si>
  <si>
    <t>2</t>
  </si>
  <si>
    <t>3</t>
  </si>
  <si>
    <t>4</t>
  </si>
  <si>
    <t>1</t>
  </si>
  <si>
    <t>5</t>
  </si>
  <si>
    <t>6</t>
  </si>
  <si>
    <t>Костромской государственный университет (КГУ)</t>
  </si>
  <si>
    <t>высокий уровень менеджмента</t>
  </si>
  <si>
    <t>удовлетворительный уровень менеджмента</t>
  </si>
  <si>
    <t>неудовлетворительный уровень менеджмента</t>
  </si>
  <si>
    <t>Показатель</t>
  </si>
  <si>
    <t>Вес группы</t>
  </si>
  <si>
    <t>Вес показателя</t>
  </si>
  <si>
    <t>Максимальный балл</t>
  </si>
  <si>
    <t>ПКП-1</t>
  </si>
  <si>
    <t>ПКП-2</t>
  </si>
  <si>
    <t>ПКП-3</t>
  </si>
  <si>
    <t>ПКП-4</t>
  </si>
  <si>
    <t>ПКП-5</t>
  </si>
  <si>
    <t>ПКП-6</t>
  </si>
  <si>
    <t>ПФУ-1</t>
  </si>
  <si>
    <t>ПФУ-2</t>
  </si>
  <si>
    <t>ПФУ-3</t>
  </si>
  <si>
    <t>ПФУ-4</t>
  </si>
  <si>
    <t>ПФУ-5</t>
  </si>
  <si>
    <t>ПФУ-6</t>
  </si>
  <si>
    <t>СП-1</t>
  </si>
  <si>
    <t>СП-1А</t>
  </si>
  <si>
    <t>СП-2</t>
  </si>
  <si>
    <t>СП-2А</t>
  </si>
  <si>
    <t>СП-3</t>
  </si>
  <si>
    <t>СП-4</t>
  </si>
  <si>
    <t>СП-5</t>
  </si>
  <si>
    <t>СП-6</t>
  </si>
  <si>
    <t>ПКНПА-1</t>
  </si>
  <si>
    <t>ПКНПА-2</t>
  </si>
  <si>
    <t>ПКНПА-3</t>
  </si>
  <si>
    <t xml:space="preserve">Итоговый индекс в % </t>
  </si>
  <si>
    <t xml:space="preserve">Итоговый индекс в баллах </t>
  </si>
  <si>
    <t>7</t>
  </si>
  <si>
    <t>8</t>
  </si>
  <si>
    <t>9</t>
  </si>
  <si>
    <t>10</t>
  </si>
  <si>
    <t>11</t>
  </si>
  <si>
    <t>12</t>
  </si>
  <si>
    <t>СП-1. Соответствие средней ЗП ППС (головные), вес = 3
(ЗП-Образование, январь-декабрь 2018 г.)</t>
  </si>
  <si>
    <t>СП-1А. Соответствие средней ЗП ППС (филиалы), вес = 1
(ЗП-Образование, январь-декабрь 2018 г.)</t>
  </si>
  <si>
    <t>Сп-2. Соответствие средней ЗП Научных сотрудников, вес = 3
(ЗП-Образование, январь-декабрь 2018 г.)</t>
  </si>
  <si>
    <t>НС (без учета внешних совмсетителей) в ЗП-Образование не отражены</t>
  </si>
  <si>
    <t>Сп-2А. Прирост СЗП ППС ООВО в отчетном периоде по отношению к предшествующему, вес=1
(ЗП-Образование, январь-декабрь 2017-2018 г.)</t>
  </si>
  <si>
    <t>Сп-3. Доля выплат на фонд оплаты труда за счет средств от ПДД и ГЗ, вес=1</t>
  </si>
  <si>
    <t>Максимальный балл, в зависимости от структуры и наличия НС</t>
  </si>
  <si>
    <t>ПКНПА-1. Нарушение НПУ, вес = 2</t>
  </si>
  <si>
    <t>ПКНПА-2. Своевременность утверждения ПФХД, вес = 1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</si>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</sst>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0.0%"/>
    <numFmt numFmtId="165" formatCode="0.0"/>
  </numFmts>
  <fonts count="4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8"/>
      <color rgb="FF000000"/>
      <name val="Tahoma"/>
      <family val="2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0"/>
      <color theme="1"/>
      <name val="Arial Cyr"/>
      <family val="2"/>
      <charset val="204"/>
    </font>
    <font>
      <u/>
      <sz val="10"/>
      <color theme="10"/>
      <name val="Arial Cyr"/>
      <family val="2"/>
      <charset val="204"/>
    </font>
    <font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1"/>
      <color theme="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006100"/>
      <name val="Calibri"/>
      <family val="2"/>
      <charset val="204"/>
      <scheme val="minor"/>
    </font>
    <font>
      <sz val="14"/>
      <color rgb="FF9C6500"/>
      <name val="Calibri"/>
      <family val="2"/>
      <charset val="204"/>
      <scheme val="minor"/>
    </font>
    <font>
      <sz val="14"/>
      <color rgb="FF9C0006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2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5" fillId="0" borderId="0"/>
    <xf numFmtId="0" fontId="1" fillId="0" borderId="0"/>
    <xf numFmtId="9" fontId="5" fillId="0" borderId="0" applyFont="0" applyFill="0" applyBorder="0" applyAlignment="0" applyProtection="0"/>
    <xf numFmtId="0" fontId="7" fillId="4" borderId="0" applyNumberFormat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9" fillId="0" borderId="0"/>
    <xf numFmtId="0" fontId="7" fillId="4" borderId="0" applyNumberFormat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5" fillId="0" borderId="0"/>
    <xf numFmtId="0" fontId="10" fillId="0" borderId="0" applyNumberForma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7" fillId="4" borderId="0" applyNumberFormat="0" applyBorder="0" applyAlignment="0" applyProtection="0"/>
    <xf numFmtId="0" fontId="12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5" fillId="12" borderId="0"/>
    <xf numFmtId="0" fontId="1" fillId="0" borderId="0"/>
    <xf numFmtId="0" fontId="1" fillId="0" borderId="0"/>
    <xf numFmtId="0" fontId="13" fillId="0" borderId="0"/>
    <xf numFmtId="0" fontId="1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11" borderId="6" applyNumberFormat="0" applyFont="0" applyAlignment="0" applyProtection="0"/>
    <xf numFmtId="0" fontId="1" fillId="11" borderId="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6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11" borderId="6" applyNumberFormat="0" applyFont="0" applyAlignment="0" applyProtection="0"/>
    <xf numFmtId="0" fontId="1" fillId="11" borderId="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8" fillId="0" borderId="0"/>
    <xf numFmtId="0" fontId="19" fillId="0" borderId="0" applyNumberFormat="0" applyFill="0" applyBorder="0" applyAlignment="0" applyProtection="0"/>
    <xf numFmtId="0" fontId="20" fillId="0" borderId="13" applyNumberFormat="0" applyFill="0" applyAlignment="0" applyProtection="0"/>
    <xf numFmtId="0" fontId="21" fillId="0" borderId="14" applyNumberFormat="0" applyFill="0" applyAlignment="0" applyProtection="0"/>
    <xf numFmtId="0" fontId="22" fillId="0" borderId="15" applyNumberFormat="0" applyFill="0" applyAlignment="0" applyProtection="0"/>
    <xf numFmtId="0" fontId="22" fillId="0" borderId="0" applyNumberFormat="0" applyFill="0" applyBorder="0" applyAlignment="0" applyProtection="0"/>
    <xf numFmtId="0" fontId="23" fillId="28" borderId="16" applyNumberFormat="0" applyAlignment="0" applyProtection="0"/>
    <xf numFmtId="0" fontId="24" fillId="29" borderId="17" applyNumberFormat="0" applyAlignment="0" applyProtection="0"/>
    <xf numFmtId="0" fontId="25" fillId="29" borderId="16" applyNumberFormat="0" applyAlignment="0" applyProtection="0"/>
    <xf numFmtId="0" fontId="26" fillId="0" borderId="18" applyNumberFormat="0" applyFill="0" applyAlignment="0" applyProtection="0"/>
    <xf numFmtId="0" fontId="27" fillId="30" borderId="19" applyNumberFormat="0" applyAlignment="0" applyProtection="0"/>
    <xf numFmtId="0" fontId="28" fillId="0" borderId="0" applyNumberFormat="0" applyFill="0" applyBorder="0" applyAlignment="0" applyProtection="0"/>
    <xf numFmtId="0" fontId="1" fillId="11" borderId="6" applyNumberFormat="0" applyFont="0" applyAlignment="0" applyProtection="0"/>
    <xf numFmtId="0" fontId="29" fillId="0" borderId="0" applyNumberFormat="0" applyFill="0" applyBorder="0" applyAlignment="0" applyProtection="0"/>
    <xf numFmtId="0" fontId="4" fillId="0" borderId="20" applyNumberFormat="0" applyFill="0" applyAlignment="0" applyProtection="0"/>
    <xf numFmtId="0" fontId="30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0" fillId="34" borderId="0" applyNumberFormat="0" applyBorder="0" applyAlignment="0" applyProtection="0"/>
    <xf numFmtId="0" fontId="30" fillId="3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0" fillId="40" borderId="0" applyNumberFormat="0" applyBorder="0" applyAlignment="0" applyProtection="0"/>
    <xf numFmtId="0" fontId="30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0" fillId="4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4" fillId="0" borderId="0" xfId="11" applyFont="1" applyAlignment="1">
      <alignment horizontal="center" vertical="center"/>
    </xf>
    <xf numFmtId="0" fontId="5" fillId="0" borderId="0" xfId="11"/>
    <xf numFmtId="0" fontId="5" fillId="0" borderId="0" xfId="11" applyAlignment="1">
      <alignment horizontal="center"/>
    </xf>
    <xf numFmtId="49" fontId="17" fillId="9" borderId="1" xfId="26" applyNumberFormat="1" applyFont="1" applyFill="1" applyBorder="1" applyAlignment="1">
      <alignment horizontal="center" vertical="center" wrapText="1"/>
    </xf>
    <xf numFmtId="0" fontId="4" fillId="0" borderId="7" xfId="11" applyFont="1" applyFill="1" applyBorder="1" applyAlignment="1">
      <alignment horizontal="center" vertical="center" wrapText="1"/>
    </xf>
    <xf numFmtId="1" fontId="4" fillId="0" borderId="7" xfId="11" applyNumberFormat="1" applyFont="1" applyFill="1" applyBorder="1" applyAlignment="1">
      <alignment horizontal="center" vertical="center" wrapText="1"/>
    </xf>
    <xf numFmtId="1" fontId="4" fillId="9" borderId="7" xfId="11" applyNumberFormat="1" applyFont="1" applyFill="1" applyBorder="1" applyAlignment="1">
      <alignment horizontal="center" vertical="center" wrapText="1"/>
    </xf>
    <xf numFmtId="4" fontId="4" fillId="0" borderId="7" xfId="11" applyNumberFormat="1" applyFont="1" applyFill="1" applyBorder="1" applyAlignment="1">
      <alignment horizontal="center" vertical="center" wrapText="1"/>
    </xf>
    <xf numFmtId="10" fontId="6" fillId="10" borderId="7" xfId="11" applyNumberFormat="1" applyFont="1" applyFill="1" applyBorder="1" applyAlignment="1">
      <alignment horizontal="center" vertical="center"/>
    </xf>
    <xf numFmtId="165" fontId="4" fillId="0" borderId="7" xfId="11" applyNumberFormat="1" applyFont="1" applyFill="1" applyBorder="1" applyAlignment="1">
      <alignment horizontal="center" vertical="center" wrapText="1"/>
    </xf>
    <xf numFmtId="0" fontId="8" fillId="26" borderId="1" xfId="0" applyFont="1" applyFill="1" applyBorder="1" applyAlignment="1">
      <alignment horizontal="center" vertical="center"/>
    </xf>
    <xf numFmtId="49" fontId="17" fillId="9" borderId="12" xfId="26" applyNumberFormat="1" applyFont="1" applyFill="1" applyBorder="1" applyAlignment="1">
      <alignment horizontal="center" vertical="center" wrapText="1"/>
    </xf>
    <xf numFmtId="10" fontId="6" fillId="10" borderId="7" xfId="11" applyNumberFormat="1" applyFont="1" applyFill="1" applyBorder="1"/>
    <xf numFmtId="0" fontId="6" fillId="43" borderId="7" xfId="11" applyFont="1" applyFill="1" applyBorder="1" applyAlignment="1">
      <alignment wrapText="1"/>
    </xf>
    <xf numFmtId="10" fontId="6" fillId="43" borderId="7" xfId="12" applyNumberFormat="1" applyFont="1" applyFill="1" applyBorder="1" applyAlignment="1">
      <alignment horizontal="center" vertical="center" wrapText="1"/>
    </xf>
    <xf numFmtId="0" fontId="6" fillId="44" borderId="7" xfId="11" applyFont="1" applyFill="1" applyBorder="1" applyAlignment="1">
      <alignment wrapText="1"/>
    </xf>
    <xf numFmtId="10" fontId="6" fillId="44" borderId="7" xfId="12" applyNumberFormat="1" applyFont="1" applyFill="1" applyBorder="1" applyAlignment="1">
      <alignment horizontal="center" vertical="center" wrapText="1"/>
    </xf>
    <xf numFmtId="0" fontId="31" fillId="0" borderId="7" xfId="11" applyFont="1" applyBorder="1" applyAlignment="1">
      <alignment horizontal="center" vertical="center" wrapText="1"/>
    </xf>
    <xf numFmtId="0" fontId="31" fillId="27" borderId="7" xfId="11" applyFont="1" applyFill="1" applyBorder="1"/>
    <xf numFmtId="0" fontId="32" fillId="0" borderId="7" xfId="11" applyFont="1" applyBorder="1" applyAlignment="1">
      <alignment horizontal="center" vertical="center"/>
    </xf>
    <xf numFmtId="0" fontId="33" fillId="24" borderId="7" xfId="11" applyFont="1" applyFill="1" applyBorder="1"/>
    <xf numFmtId="0" fontId="31" fillId="25" borderId="7" xfId="11" applyFont="1" applyFill="1" applyBorder="1"/>
    <xf numFmtId="0" fontId="31" fillId="45" borderId="7" xfId="11" applyFont="1" applyFill="1" applyBorder="1"/>
    <xf numFmtId="0" fontId="32" fillId="0" borderId="4" xfId="11" applyFont="1" applyFill="1" applyBorder="1" applyAlignment="1">
      <alignment horizontal="center" vertical="center"/>
    </xf>
    <xf numFmtId="49" fontId="17" fillId="0" borderId="1" xfId="26" applyNumberFormat="1" applyFont="1" applyFill="1" applyBorder="1" applyAlignment="1">
      <alignment horizontal="center" vertical="center" wrapText="1"/>
    </xf>
    <xf numFmtId="0" fontId="5" fillId="0" borderId="0" xfId="11" applyFill="1"/>
    <xf numFmtId="10" fontId="34" fillId="10" borderId="7" xfId="11" applyNumberFormat="1" applyFont="1" applyFill="1" applyBorder="1" applyAlignment="1">
      <alignment horizontal="center" vertical="center"/>
    </xf>
    <xf numFmtId="2" fontId="35" fillId="0" borderId="7" xfId="28" applyNumberFormat="1" applyFont="1" applyBorder="1" applyAlignment="1">
      <alignment horizontal="center" vertical="center"/>
    </xf>
    <xf numFmtId="10" fontId="35" fillId="0" borderId="7" xfId="12" applyNumberFormat="1" applyFont="1" applyBorder="1" applyAlignment="1">
      <alignment horizontal="center" vertical="center"/>
    </xf>
    <xf numFmtId="2" fontId="36" fillId="2" borderId="8" xfId="1" applyNumberFormat="1" applyFont="1" applyBorder="1" applyAlignment="1">
      <alignment horizontal="center" vertical="center"/>
    </xf>
    <xf numFmtId="10" fontId="35" fillId="0" borderId="8" xfId="12" applyNumberFormat="1" applyFont="1" applyBorder="1" applyAlignment="1">
      <alignment horizontal="center" vertical="center"/>
    </xf>
    <xf numFmtId="2" fontId="36" fillId="2" borderId="7" xfId="1" applyNumberFormat="1" applyFont="1" applyBorder="1" applyAlignment="1">
      <alignment horizontal="center" vertical="center"/>
    </xf>
    <xf numFmtId="2" fontId="37" fillId="4" borderId="7" xfId="10" applyNumberFormat="1" applyFont="1" applyBorder="1" applyAlignment="1">
      <alignment horizontal="center" vertical="center"/>
    </xf>
    <xf numFmtId="9" fontId="35" fillId="0" borderId="7" xfId="12" applyFont="1" applyBorder="1" applyAlignment="1">
      <alignment horizontal="center" vertical="center"/>
    </xf>
    <xf numFmtId="2" fontId="35" fillId="0" borderId="7" xfId="12" applyNumberFormat="1" applyFont="1" applyBorder="1" applyAlignment="1">
      <alignment horizontal="center" vertical="center"/>
    </xf>
    <xf numFmtId="0" fontId="35" fillId="9" borderId="7" xfId="28" applyNumberFormat="1" applyFont="1" applyFill="1" applyBorder="1" applyAlignment="1">
      <alignment horizontal="center" vertical="center"/>
    </xf>
    <xf numFmtId="2" fontId="38" fillId="9" borderId="7" xfId="2" applyNumberFormat="1" applyFont="1" applyFill="1" applyBorder="1" applyAlignment="1">
      <alignment horizontal="center" vertical="center"/>
    </xf>
    <xf numFmtId="2" fontId="36" fillId="2" borderId="7" xfId="1" applyNumberFormat="1" applyFont="1" applyBorder="1" applyAlignment="1">
      <alignment horizontal="center" vertical="center" wrapText="1"/>
    </xf>
    <xf numFmtId="0" fontId="5" fillId="0" borderId="0" xfId="11" applyAlignment="1">
      <alignment wrapText="1"/>
    </xf>
    <xf numFmtId="165" fontId="5" fillId="0" borderId="0" xfId="11" applyNumberFormat="1" applyAlignment="1">
      <alignment wrapText="1"/>
    </xf>
    <xf numFmtId="14" fontId="39" fillId="0" borderId="7" xfId="28" applyNumberFormat="1" applyFont="1" applyBorder="1" applyAlignment="1">
      <alignment vertical="center"/>
    </xf>
    <xf numFmtId="0" fontId="4" fillId="0" borderId="7" xfId="11" applyFont="1" applyFill="1" applyBorder="1" applyAlignment="1">
      <alignment horizontal="center" vertical="center" wrapText="1"/>
    </xf>
    <xf numFmtId="164" fontId="35" fillId="0" borderId="7" xfId="12" applyNumberFormat="1" applyFont="1" applyBorder="1" applyAlignment="1">
      <alignment horizontal="center" vertical="center"/>
    </xf>
    <xf numFmtId="165" fontId="35" fillId="0" borderId="7" xfId="12" applyNumberFormat="1" applyFont="1" applyBorder="1" applyAlignment="1">
      <alignment horizontal="center" vertical="center" wrapText="1"/>
    </xf>
    <xf numFmtId="0" fontId="4" fillId="0" borderId="7" xfId="11" applyFont="1" applyFill="1" applyBorder="1" applyAlignment="1">
      <alignment vertical="center" wrapText="1"/>
    </xf>
    <xf numFmtId="10" fontId="6" fillId="0" borderId="0" xfId="11" applyNumberFormat="1" applyFont="1" applyFill="1" applyBorder="1" applyAlignment="1">
      <alignment horizontal="center" vertical="center"/>
    </xf>
    <xf numFmtId="10" fontId="6" fillId="0" borderId="0" xfId="12" applyNumberFormat="1" applyFont="1" applyFill="1" applyBorder="1" applyAlignment="1">
      <alignment horizontal="center" vertical="center" wrapText="1"/>
    </xf>
    <xf numFmtId="43" fontId="34" fillId="0" borderId="7" xfId="161" applyFont="1" applyFill="1" applyBorder="1" applyAlignment="1">
      <alignment horizontal="center" vertical="center"/>
    </xf>
    <xf numFmtId="0" fontId="17" fillId="9" borderId="1" xfId="26" applyNumberFormat="1" applyFont="1" applyFill="1" applyBorder="1" applyAlignment="1">
      <alignment horizontal="center" vertical="center" wrapText="1"/>
    </xf>
    <xf numFmtId="1" fontId="41" fillId="0" borderId="7" xfId="11" applyNumberFormat="1" applyFont="1" applyFill="1" applyBorder="1" applyAlignment="1">
      <alignment horizontal="center" vertical="center" wrapText="1"/>
    </xf>
    <xf numFmtId="2" fontId="42" fillId="0" borderId="7" xfId="1" applyNumberFormat="1" applyFont="1" applyFill="1" applyBorder="1" applyAlignment="1">
      <alignment horizontal="center" vertical="center" wrapText="1"/>
    </xf>
    <xf numFmtId="0" fontId="40" fillId="0" borderId="0" xfId="11" applyFont="1" applyFill="1" applyAlignment="1">
      <alignment wrapText="1"/>
    </xf>
    <xf numFmtId="2" fontId="4" fillId="0" borderId="7" xfId="12" applyNumberFormat="1" applyFont="1" applyFill="1" applyBorder="1" applyAlignment="1">
      <alignment horizontal="center" vertical="center" wrapText="1"/>
    </xf>
    <xf numFmtId="10" fontId="35" fillId="0" borderId="7" xfId="28" applyNumberFormat="1" applyFont="1" applyFill="1" applyBorder="1" applyAlignment="1">
      <alignment horizontal="center" vertical="center"/>
    </xf>
    <xf numFmtId="165" fontId="35" fillId="0" borderId="7" xfId="12" applyNumberFormat="1" applyFont="1" applyFill="1" applyBorder="1" applyAlignment="1">
      <alignment horizontal="center" vertical="center"/>
    </xf>
    <xf numFmtId="0" fontId="5" fillId="0" borderId="0" xfId="11" applyFill="1" applyAlignment="1">
      <alignment horizontal="center"/>
    </xf>
    <xf numFmtId="49" fontId="43" fillId="9" borderId="1" xfId="26" applyNumberFormat="1" applyFont="1" applyFill="1" applyBorder="1" applyAlignment="1">
      <alignment horizontal="center" vertical="center" wrapText="1"/>
    </xf>
    <xf numFmtId="49" fontId="43" fillId="9" borderId="1" xfId="11" applyNumberFormat="1" applyFont="1" applyFill="1" applyBorder="1" applyAlignment="1">
      <alignment horizontal="center" vertical="center" wrapText="1"/>
    </xf>
    <xf numFmtId="49" fontId="43" fillId="0" borderId="1" xfId="26" applyNumberFormat="1" applyFont="1" applyFill="1" applyBorder="1" applyAlignment="1">
      <alignment horizontal="center" vertical="center" wrapText="1"/>
    </xf>
    <xf numFmtId="0" fontId="4" fillId="8" borderId="2" xfId="4" applyNumberFormat="1" applyFont="1" applyFill="1" applyBorder="1" applyAlignment="1">
      <alignment horizontal="center" vertical="center" wrapText="1"/>
    </xf>
    <xf numFmtId="0" fontId="4" fillId="8" borderId="3" xfId="4" applyNumberFormat="1" applyFont="1" applyFill="1" applyBorder="1" applyAlignment="1">
      <alignment horizontal="center" vertical="center" wrapText="1"/>
    </xf>
    <xf numFmtId="0" fontId="4" fillId="6" borderId="7" xfId="4" applyNumberFormat="1" applyFont="1" applyFill="1" applyBorder="1" applyAlignment="1">
      <alignment horizontal="center" vertical="center"/>
    </xf>
    <xf numFmtId="0" fontId="4" fillId="7" borderId="2" xfId="4" applyNumberFormat="1" applyFont="1" applyFill="1" applyBorder="1" applyAlignment="1">
      <alignment horizontal="center" vertical="center"/>
    </xf>
    <xf numFmtId="0" fontId="4" fillId="7" borderId="3" xfId="4" applyNumberFormat="1" applyFont="1" applyFill="1" applyBorder="1" applyAlignment="1">
      <alignment horizontal="center" vertical="center"/>
    </xf>
    <xf numFmtId="0" fontId="4" fillId="7" borderId="3" xfId="4" applyNumberFormat="1" applyFont="1" applyFill="1" applyBorder="1" applyAlignment="1">
      <alignment horizontal="center" vertical="center" wrapText="1"/>
    </xf>
    <xf numFmtId="0" fontId="4" fillId="9" borderId="7" xfId="4" applyNumberFormat="1" applyFont="1" applyFill="1" applyBorder="1" applyAlignment="1">
      <alignment horizontal="center" vertical="center" wrapText="1"/>
    </xf>
    <xf numFmtId="0" fontId="4" fillId="9" borderId="2" xfId="4" applyNumberFormat="1" applyFont="1" applyFill="1" applyBorder="1" applyAlignment="1">
      <alignment horizontal="center" vertical="center" wrapText="1"/>
    </xf>
    <xf numFmtId="0" fontId="4" fillId="9" borderId="3" xfId="4" applyNumberFormat="1" applyFont="1" applyFill="1" applyBorder="1" applyAlignment="1">
      <alignment horizontal="center" vertical="center" wrapText="1"/>
    </xf>
    <xf numFmtId="0" fontId="4" fillId="5" borderId="7" xfId="4" applyNumberFormat="1" applyFont="1" applyFill="1" applyBorder="1" applyAlignment="1">
      <alignment horizontal="center" vertical="center"/>
    </xf>
    <xf numFmtId="0" fontId="4" fillId="0" borderId="7" xfId="11" applyFont="1" applyBorder="1" applyAlignment="1">
      <alignment horizontal="center" vertical="center" wrapText="1"/>
    </xf>
    <xf numFmtId="0" fontId="4" fillId="0" borderId="9" xfId="11" applyFont="1" applyBorder="1" applyAlignment="1">
      <alignment horizontal="center" vertical="center" wrapText="1"/>
    </xf>
    <xf numFmtId="0" fontId="4" fillId="0" borderId="4" xfId="11" applyFont="1" applyBorder="1" applyAlignment="1">
      <alignment horizontal="center" vertical="center" wrapText="1"/>
    </xf>
    <xf numFmtId="0" fontId="4" fillId="0" borderId="5" xfId="11" applyFont="1" applyBorder="1" applyAlignment="1">
      <alignment horizontal="center" vertical="center" wrapText="1"/>
    </xf>
    <xf numFmtId="0" fontId="4" fillId="0" borderId="7" xfId="11" applyFont="1" applyBorder="1" applyAlignment="1">
      <alignment horizontal="center" vertical="center"/>
    </xf>
    <xf numFmtId="0" fontId="4" fillId="0" borderId="9" xfId="11" applyFont="1" applyFill="1" applyBorder="1" applyAlignment="1">
      <alignment horizontal="center" vertical="center" wrapText="1"/>
    </xf>
    <xf numFmtId="0" fontId="4" fillId="0" borderId="5" xfId="11" applyFont="1" applyFill="1" applyBorder="1" applyAlignment="1">
      <alignment horizontal="center" vertical="center" wrapText="1"/>
    </xf>
    <xf numFmtId="0" fontId="4" fillId="0" borderId="8" xfId="4" applyNumberFormat="1" applyFont="1" applyFill="1" applyBorder="1" applyAlignment="1">
      <alignment horizontal="center" vertical="center" wrapText="1"/>
    </xf>
    <xf numFmtId="0" fontId="4" fillId="0" borderId="10" xfId="4" applyNumberFormat="1" applyFont="1" applyFill="1" applyBorder="1" applyAlignment="1">
      <alignment horizontal="center" vertical="center" wrapText="1"/>
    </xf>
    <xf numFmtId="0" fontId="4" fillId="9" borderId="8" xfId="4" applyNumberFormat="1" applyFont="1" applyFill="1" applyBorder="1" applyAlignment="1">
      <alignment horizontal="center" vertical="center" wrapText="1"/>
    </xf>
    <xf numFmtId="0" fontId="4" fillId="9" borderId="10" xfId="4" applyNumberFormat="1" applyFont="1" applyFill="1" applyBorder="1" applyAlignment="1">
      <alignment horizontal="center" vertical="center" wrapText="1"/>
    </xf>
    <xf numFmtId="0" fontId="4" fillId="0" borderId="11" xfId="4" applyNumberFormat="1" applyFont="1" applyFill="1" applyBorder="1" applyAlignment="1">
      <alignment horizontal="center" vertical="center" wrapText="1"/>
    </xf>
  </cellXfs>
  <cellStyles count="162">
    <cellStyle name="20% - Акцент1" xfId="137" builtinId="30" customBuiltin="1"/>
    <cellStyle name="20% - Акцент1 2" xfId="60"/>
    <cellStyle name="20% - Акцент2" xfId="141" builtinId="34" customBuiltin="1"/>
    <cellStyle name="20% - Акцент2 2" xfId="61"/>
    <cellStyle name="20% - Акцент3" xfId="145" builtinId="38" customBuiltin="1"/>
    <cellStyle name="20% - Акцент3 2" xfId="62"/>
    <cellStyle name="20% - Акцент4" xfId="149" builtinId="42" customBuiltin="1"/>
    <cellStyle name="20% - Акцент4 2" xfId="63"/>
    <cellStyle name="20% - Акцент5" xfId="153" builtinId="46" customBuiltin="1"/>
    <cellStyle name="20% - Акцент5 2" xfId="64"/>
    <cellStyle name="20% - Акцент6" xfId="157" builtinId="50" customBuiltin="1"/>
    <cellStyle name="20% - Акцент6 2" xfId="65"/>
    <cellStyle name="40% - Акцент1" xfId="138" builtinId="31" customBuiltin="1"/>
    <cellStyle name="40% - Акцент1 2" xfId="66"/>
    <cellStyle name="40% - Акцент2" xfId="142" builtinId="35" customBuiltin="1"/>
    <cellStyle name="40% - Акцент2 2" xfId="67"/>
    <cellStyle name="40% - Акцент3" xfId="146" builtinId="39" customBuiltin="1"/>
    <cellStyle name="40% - Акцент3 2" xfId="68"/>
    <cellStyle name="40% - Акцент4" xfId="150" builtinId="43" customBuiltin="1"/>
    <cellStyle name="40% - Акцент4 2" xfId="69"/>
    <cellStyle name="40% - Акцент5" xfId="154" builtinId="47" customBuiltin="1"/>
    <cellStyle name="40% - Акцент5 2" xfId="70"/>
    <cellStyle name="40% - Акцент6" xfId="158" builtinId="51" customBuiltin="1"/>
    <cellStyle name="40% - Акцент6 2" xfId="71"/>
    <cellStyle name="60% - Акцент1" xfId="139" builtinId="32" customBuiltin="1"/>
    <cellStyle name="60% - Акцент2" xfId="143" builtinId="36" customBuiltin="1"/>
    <cellStyle name="60% - Акцент3" xfId="147" builtinId="40" customBuiltin="1"/>
    <cellStyle name="60% - Акцент4" xfId="151" builtinId="44" customBuiltin="1"/>
    <cellStyle name="60% - Акцент5" xfId="155" builtinId="48" customBuiltin="1"/>
    <cellStyle name="60% - Акцент6" xfId="159" builtinId="52" customBuiltin="1"/>
    <cellStyle name="Comma 2" xfId="8"/>
    <cellStyle name="Neutral 2" xfId="6"/>
    <cellStyle name="Normal 2" xfId="3"/>
    <cellStyle name="Normal 2 2" xfId="14"/>
    <cellStyle name="Normal 2 2 2" xfId="72"/>
    <cellStyle name="Normal 2 3" xfId="43"/>
    <cellStyle name="Normal 2 3 2" xfId="56"/>
    <cellStyle name="Normal 2 3 2 2" xfId="73"/>
    <cellStyle name="Normal 2 3 3" xfId="74"/>
    <cellStyle name="Normal 2 4" xfId="75"/>
    <cellStyle name="Normal 3" xfId="15"/>
    <cellStyle name="Normal_итог 9 месяцев 2013 (1) (2)" xfId="121"/>
    <cellStyle name="Percent 2" xfId="5"/>
    <cellStyle name="Акцент1" xfId="136" builtinId="29" customBuiltin="1"/>
    <cellStyle name="Акцент2" xfId="140" builtinId="33" customBuiltin="1"/>
    <cellStyle name="Акцент3" xfId="144" builtinId="37" customBuiltin="1"/>
    <cellStyle name="Акцент4" xfId="148" builtinId="41" customBuiltin="1"/>
    <cellStyle name="Акцент5" xfId="152" builtinId="45" customBuiltin="1"/>
    <cellStyle name="Акцент6" xfId="156" builtinId="49" customBuiltin="1"/>
    <cellStyle name="Ввод " xfId="127" builtinId="20" customBuiltin="1"/>
    <cellStyle name="Вывод" xfId="128" builtinId="21" customBuiltin="1"/>
    <cellStyle name="Вычисление" xfId="129" builtinId="22" customBuiltin="1"/>
    <cellStyle name="Гиперссылка 2" xfId="16"/>
    <cellStyle name="Гиперссылка 3" xfId="57"/>
    <cellStyle name="Денежный 2" xfId="17"/>
    <cellStyle name="Денежный 2 2" xfId="18"/>
    <cellStyle name="Заголовок 1" xfId="123" builtinId="16" customBuiltin="1"/>
    <cellStyle name="Заголовок 2" xfId="124" builtinId="17" customBuiltin="1"/>
    <cellStyle name="Заголовок 3" xfId="125" builtinId="18" customBuiltin="1"/>
    <cellStyle name="Заголовок 4" xfId="126" builtinId="19" customBuiltin="1"/>
    <cellStyle name="Итог" xfId="135" builtinId="25" customBuiltin="1"/>
    <cellStyle name="Контрольная ячейка" xfId="131" builtinId="23" customBuiltin="1"/>
    <cellStyle name="Название" xfId="122" builtinId="15" customBuiltin="1"/>
    <cellStyle name="Нейтральный" xfId="10" builtinId="28" customBuiltin="1"/>
    <cellStyle name="Нейтральный 2" xfId="19"/>
    <cellStyle name="Обычный" xfId="0" builtinId="0"/>
    <cellStyle name="Обычный 10" xfId="20"/>
    <cellStyle name="Обычный 10 2" xfId="44"/>
    <cellStyle name="Обычный 10 2 2" xfId="76"/>
    <cellStyle name="Обычный 11" xfId="21"/>
    <cellStyle name="Обычный 11 2" xfId="45"/>
    <cellStyle name="Обычный 11 2 2" xfId="77"/>
    <cellStyle name="Обычный 11 3" xfId="78"/>
    <cellStyle name="Обычный 12" xfId="22"/>
    <cellStyle name="Обычный 12 2" xfId="79"/>
    <cellStyle name="Обычный 12 3" xfId="80"/>
    <cellStyle name="Обычный 13" xfId="23"/>
    <cellStyle name="Обычный 13 2" xfId="81"/>
    <cellStyle name="Обычный 14" xfId="46"/>
    <cellStyle name="Обычный 15" xfId="82"/>
    <cellStyle name="Обычный 16" xfId="83"/>
    <cellStyle name="Обычный 2" xfId="11"/>
    <cellStyle name="Обычный 2 2" xfId="24"/>
    <cellStyle name="Обычный 2 3" xfId="25"/>
    <cellStyle name="Обычный 2 4" xfId="26"/>
    <cellStyle name="Обычный 2 4 2" xfId="84"/>
    <cellStyle name="Обычный 2 5" xfId="85"/>
    <cellStyle name="Обычный 20" xfId="27"/>
    <cellStyle name="Обычный 3" xfId="9"/>
    <cellStyle name="Обычный 3 2 3" xfId="28"/>
    <cellStyle name="Обычный 3 2 3 2" xfId="29"/>
    <cellStyle name="Обычный 3 2 3 2 2" xfId="86"/>
    <cellStyle name="Обычный 3 2 3 3" xfId="4"/>
    <cellStyle name="Обычный 3 2 3 3 2" xfId="58"/>
    <cellStyle name="Обычный 3 2 3 3 2 2" xfId="87"/>
    <cellStyle name="Обычный 3 2 3 3 3" xfId="88"/>
    <cellStyle name="Обычный 3 2 3 3 3 2" xfId="89"/>
    <cellStyle name="Обычный 3 2 3 3 3 2 2" xfId="90"/>
    <cellStyle name="Обычный 3 2 3 3 3 3" xfId="91"/>
    <cellStyle name="Обычный 3 2 3 3 4" xfId="92"/>
    <cellStyle name="Обычный 3 2 3 4" xfId="7"/>
    <cellStyle name="Обычный 3 2 3 4 2" xfId="93"/>
    <cellStyle name="Обычный 3 2 3 5" xfId="94"/>
    <cellStyle name="Обычный 4" xfId="30"/>
    <cellStyle name="Обычный 4 2" xfId="160"/>
    <cellStyle name="Обычный 5" xfId="31"/>
    <cellStyle name="Обычный 5 2" xfId="32"/>
    <cellStyle name="Обычный 6" xfId="33"/>
    <cellStyle name="Обычный 6 2" xfId="34"/>
    <cellStyle name="Обычный 6 2 2" xfId="95"/>
    <cellStyle name="Обычный 6 3" xfId="47"/>
    <cellStyle name="Обычный 6 4" xfId="96"/>
    <cellStyle name="Обычный 7" xfId="35"/>
    <cellStyle name="Обычный 7 2" xfId="36"/>
    <cellStyle name="Обычный 7 2 2" xfId="48"/>
    <cellStyle name="Обычный 7 2 2 2" xfId="97"/>
    <cellStyle name="Обычный 7 2 3" xfId="98"/>
    <cellStyle name="Обычный 7 3" xfId="99"/>
    <cellStyle name="Обычный 8" xfId="37"/>
    <cellStyle name="Обычный 8 2" xfId="38"/>
    <cellStyle name="Обычный 8 2 2" xfId="100"/>
    <cellStyle name="Обычный 8 3" xfId="39"/>
    <cellStyle name="Обычный 8 3 2" xfId="101"/>
    <cellStyle name="Обычный 8 4" xfId="102"/>
    <cellStyle name="Обычный 8 5" xfId="120"/>
    <cellStyle name="Обычный 9" xfId="40"/>
    <cellStyle name="Обычный 9 2" xfId="103"/>
    <cellStyle name="Плохой" xfId="2" builtinId="27" customBuiltin="1"/>
    <cellStyle name="Пояснение" xfId="134" builtinId="53" customBuiltin="1"/>
    <cellStyle name="Примечание" xfId="133" builtinId="10" customBuiltin="1"/>
    <cellStyle name="Примечание 2" xfId="41"/>
    <cellStyle name="Примечание 2 2" xfId="42"/>
    <cellStyle name="Примечание 2 2 2" xfId="104"/>
    <cellStyle name="Примечание 2 3" xfId="105"/>
    <cellStyle name="Процентный 2" xfId="12"/>
    <cellStyle name="Процентный 3" xfId="49"/>
    <cellStyle name="Процентный 3 2" xfId="50"/>
    <cellStyle name="Процентный 3 2 2" xfId="106"/>
    <cellStyle name="Процентный 3 3" xfId="107"/>
    <cellStyle name="Процентный 3 4" xfId="108"/>
    <cellStyle name="Процентный 4" xfId="51"/>
    <cellStyle name="Процентный 4 2" xfId="109"/>
    <cellStyle name="Процентный 5" xfId="59"/>
    <cellStyle name="Процентный 5 2" xfId="110"/>
    <cellStyle name="Процентный 6" xfId="111"/>
    <cellStyle name="Процентный 6 2" xfId="112"/>
    <cellStyle name="Процентный 6 2 2" xfId="113"/>
    <cellStyle name="Процентный 6 3" xfId="114"/>
    <cellStyle name="Процентный 7" xfId="115"/>
    <cellStyle name="Связанная ячейка" xfId="130" builtinId="24" customBuiltin="1"/>
    <cellStyle name="Текст предупреждения" xfId="132" builtinId="11" customBuiltin="1"/>
    <cellStyle name="Финансовый" xfId="161" builtinId="3"/>
    <cellStyle name="Финансовый 2" xfId="13"/>
    <cellStyle name="Финансовый 3" xfId="52"/>
    <cellStyle name="Финансовый 3 2" xfId="53"/>
    <cellStyle name="Финансовый 3 2 2" xfId="54"/>
    <cellStyle name="Финансовый 3 2 2 2" xfId="116"/>
    <cellStyle name="Финансовый 3 2 3" xfId="117"/>
    <cellStyle name="Финансовый 3 3" xfId="118"/>
    <cellStyle name="Финансовый 4" xfId="55"/>
    <cellStyle name="Финансовый 4 2" xfId="119"/>
    <cellStyle name="Хороший" xfId="1" builtinId="26" customBuiltin="1"/>
  </cellStyles>
  <dxfs count="50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EAD5FF"/>
      <color rgb="FFCC99FF"/>
      <color rgb="FFE4C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55"/>
  <sheetViews>
    <sheetView tabSelected="1" zoomScale="50" zoomScaleNormal="50" workbookViewId="0">
      <pane xSplit="3" ySplit="3" topLeftCell="D235" activePane="bottomRight" state="frozen"/>
      <selection pane="topRight" activeCell="D1" sqref="D1"/>
      <selection pane="bottomLeft" activeCell="A4" sqref="A4"/>
      <selection pane="bottomRight" activeCell="A250" sqref="A250"/>
    </sheetView>
  </sheetViews>
  <sheetFormatPr defaultColWidth="9.28515625" defaultRowHeight="15" x14ac:dyDescent="0.25"/>
  <cols>
    <col min="1" max="1" width="6.140625" style="3" customWidth="1"/>
    <col min="2" max="2" width="11.7109375" style="3" customWidth="1"/>
    <col min="3" max="3" width="47" style="2" customWidth="1"/>
    <col min="4" max="4" width="22.140625" style="2" customWidth="1"/>
    <col min="5" max="5" width="15.42578125" style="26" customWidth="1"/>
    <col min="6" max="8" width="10.7109375" style="2" customWidth="1"/>
    <col min="9" max="9" width="15.140625" style="2" customWidth="1"/>
    <col min="10" max="28" width="10.7109375" style="2" customWidth="1"/>
    <col min="29" max="29" width="14.5703125" style="2" customWidth="1"/>
    <col min="30" max="31" width="10.7109375" style="2" customWidth="1"/>
    <col min="32" max="32" width="11.140625" style="2" customWidth="1"/>
    <col min="33" max="33" width="11.42578125" style="2" customWidth="1"/>
    <col min="34" max="34" width="14.5703125" style="40" customWidth="1"/>
    <col min="35" max="35" width="10.7109375" style="2" customWidth="1"/>
    <col min="36" max="36" width="11.28515625" style="52" customWidth="1"/>
    <col min="37" max="40" width="10.7109375" style="39" customWidth="1"/>
    <col min="41" max="41" width="10.7109375" style="56" customWidth="1"/>
    <col min="42" max="42" width="10.7109375" style="26" customWidth="1"/>
    <col min="43" max="43" width="10.7109375" style="3" customWidth="1"/>
    <col min="44" max="46" width="10.7109375" style="2" customWidth="1"/>
    <col min="47" max="47" width="14.5703125" style="2" customWidth="1"/>
    <col min="48" max="48" width="10.7109375" style="2" customWidth="1"/>
    <col min="49" max="16384" width="9.28515625" style="2"/>
  </cols>
  <sheetData>
    <row r="1" spans="1:48" s="1" customFormat="1" ht="28.5" customHeight="1" x14ac:dyDescent="0.25">
      <c r="A1" s="70" t="s">
        <v>0</v>
      </c>
      <c r="B1" s="71" t="s">
        <v>1</v>
      </c>
      <c r="C1" s="74" t="s">
        <v>2</v>
      </c>
      <c r="D1" s="75" t="s">
        <v>553</v>
      </c>
      <c r="E1" s="75" t="s">
        <v>567</v>
      </c>
      <c r="F1" s="75" t="s">
        <v>554</v>
      </c>
      <c r="G1" s="69" t="s">
        <v>3</v>
      </c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2" t="s">
        <v>4</v>
      </c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3" t="s">
        <v>5</v>
      </c>
      <c r="AF1" s="64"/>
      <c r="AG1" s="64"/>
      <c r="AH1" s="65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0" t="s">
        <v>6</v>
      </c>
      <c r="AT1" s="61"/>
      <c r="AU1" s="61"/>
      <c r="AV1" s="61"/>
    </row>
    <row r="2" spans="1:48" s="1" customFormat="1" ht="135" customHeight="1" x14ac:dyDescent="0.25">
      <c r="A2" s="70"/>
      <c r="B2" s="72"/>
      <c r="C2" s="74"/>
      <c r="D2" s="76"/>
      <c r="E2" s="76"/>
      <c r="F2" s="76"/>
      <c r="G2" s="66" t="s">
        <v>502</v>
      </c>
      <c r="H2" s="66"/>
      <c r="I2" s="66" t="s">
        <v>503</v>
      </c>
      <c r="J2" s="66"/>
      <c r="K2" s="66" t="s">
        <v>504</v>
      </c>
      <c r="L2" s="66"/>
      <c r="M2" s="66" t="s">
        <v>505</v>
      </c>
      <c r="N2" s="66"/>
      <c r="O2" s="66" t="s">
        <v>506</v>
      </c>
      <c r="P2" s="66"/>
      <c r="Q2" s="66" t="s">
        <v>507</v>
      </c>
      <c r="R2" s="66"/>
      <c r="S2" s="67" t="s">
        <v>508</v>
      </c>
      <c r="T2" s="68"/>
      <c r="U2" s="67" t="s">
        <v>509</v>
      </c>
      <c r="V2" s="68"/>
      <c r="W2" s="67" t="s">
        <v>510</v>
      </c>
      <c r="X2" s="68"/>
      <c r="Y2" s="67" t="s">
        <v>511</v>
      </c>
      <c r="Z2" s="68"/>
      <c r="AA2" s="67" t="s">
        <v>512</v>
      </c>
      <c r="AB2" s="68"/>
      <c r="AC2" s="67" t="s">
        <v>513</v>
      </c>
      <c r="AD2" s="68"/>
      <c r="AE2" s="77" t="s">
        <v>561</v>
      </c>
      <c r="AF2" s="78"/>
      <c r="AG2" s="77" t="s">
        <v>562</v>
      </c>
      <c r="AH2" s="78"/>
      <c r="AI2" s="77" t="s">
        <v>563</v>
      </c>
      <c r="AJ2" s="78"/>
      <c r="AK2" s="77" t="s">
        <v>565</v>
      </c>
      <c r="AL2" s="81"/>
      <c r="AM2" s="77" t="s">
        <v>566</v>
      </c>
      <c r="AN2" s="81"/>
      <c r="AO2" s="77" t="s">
        <v>514</v>
      </c>
      <c r="AP2" s="78"/>
      <c r="AQ2" s="79" t="s">
        <v>515</v>
      </c>
      <c r="AR2" s="80"/>
      <c r="AS2" s="79" t="s">
        <v>568</v>
      </c>
      <c r="AT2" s="80"/>
      <c r="AU2" s="66" t="s">
        <v>569</v>
      </c>
      <c r="AV2" s="66"/>
    </row>
    <row r="3" spans="1:48" ht="34.5" customHeight="1" x14ac:dyDescent="0.25">
      <c r="A3" s="70"/>
      <c r="B3" s="73"/>
      <c r="C3" s="74"/>
      <c r="D3" s="45"/>
      <c r="E3" s="42"/>
      <c r="F3" s="45"/>
      <c r="G3" s="5" t="s">
        <v>7</v>
      </c>
      <c r="H3" s="6" t="s">
        <v>8</v>
      </c>
      <c r="I3" s="5" t="s">
        <v>7</v>
      </c>
      <c r="J3" s="6" t="s">
        <v>8</v>
      </c>
      <c r="K3" s="5" t="s">
        <v>7</v>
      </c>
      <c r="L3" s="6" t="s">
        <v>8</v>
      </c>
      <c r="M3" s="5" t="s">
        <v>7</v>
      </c>
      <c r="N3" s="6" t="s">
        <v>8</v>
      </c>
      <c r="O3" s="7" t="s">
        <v>7</v>
      </c>
      <c r="P3" s="6" t="s">
        <v>8</v>
      </c>
      <c r="Q3" s="5" t="s">
        <v>7</v>
      </c>
      <c r="R3" s="6" t="s">
        <v>8</v>
      </c>
      <c r="S3" s="5" t="s">
        <v>7</v>
      </c>
      <c r="T3" s="6" t="s">
        <v>8</v>
      </c>
      <c r="U3" s="5" t="s">
        <v>7</v>
      </c>
      <c r="V3" s="6" t="s">
        <v>8</v>
      </c>
      <c r="W3" s="5" t="s">
        <v>7</v>
      </c>
      <c r="X3" s="6" t="s">
        <v>8</v>
      </c>
      <c r="Y3" s="5" t="s">
        <v>7</v>
      </c>
      <c r="Z3" s="6" t="s">
        <v>8</v>
      </c>
      <c r="AA3" s="5" t="s">
        <v>7</v>
      </c>
      <c r="AB3" s="6" t="s">
        <v>8</v>
      </c>
      <c r="AC3" s="5" t="s">
        <v>7</v>
      </c>
      <c r="AD3" s="6" t="s">
        <v>8</v>
      </c>
      <c r="AE3" s="5" t="s">
        <v>7</v>
      </c>
      <c r="AF3" s="6" t="s">
        <v>8</v>
      </c>
      <c r="AG3" s="5" t="s">
        <v>7</v>
      </c>
      <c r="AH3" s="10" t="s">
        <v>8</v>
      </c>
      <c r="AI3" s="5" t="s">
        <v>7</v>
      </c>
      <c r="AJ3" s="50" t="s">
        <v>8</v>
      </c>
      <c r="AK3" s="42" t="s">
        <v>7</v>
      </c>
      <c r="AL3" s="6" t="s">
        <v>8</v>
      </c>
      <c r="AM3" s="42" t="s">
        <v>7</v>
      </c>
      <c r="AN3" s="6" t="s">
        <v>8</v>
      </c>
      <c r="AO3" s="53" t="s">
        <v>7</v>
      </c>
      <c r="AP3" s="6" t="s">
        <v>8</v>
      </c>
      <c r="AQ3" s="8" t="s">
        <v>7</v>
      </c>
      <c r="AR3" s="6" t="s">
        <v>8</v>
      </c>
      <c r="AS3" s="8" t="s">
        <v>7</v>
      </c>
      <c r="AT3" s="6" t="s">
        <v>8</v>
      </c>
      <c r="AU3" s="8" t="s">
        <v>7</v>
      </c>
      <c r="AV3" s="6" t="s">
        <v>8</v>
      </c>
    </row>
    <row r="4" spans="1:48" ht="66.75" customHeight="1" x14ac:dyDescent="0.25">
      <c r="A4" s="57" t="s">
        <v>519</v>
      </c>
      <c r="B4" s="4" t="s">
        <v>477</v>
      </c>
      <c r="C4" s="57" t="s">
        <v>478</v>
      </c>
      <c r="D4" s="27">
        <v>0.98667191239047292</v>
      </c>
      <c r="E4" s="48">
        <v>40.75</v>
      </c>
      <c r="F4" s="28">
        <v>40.20688042991177</v>
      </c>
      <c r="G4" s="29">
        <v>0.9999121211165799</v>
      </c>
      <c r="H4" s="30">
        <v>1</v>
      </c>
      <c r="I4" s="31">
        <v>0.99988858142208614</v>
      </c>
      <c r="J4" s="30">
        <v>1</v>
      </c>
      <c r="K4" s="29">
        <v>0.9980060281556199</v>
      </c>
      <c r="L4" s="32">
        <v>2</v>
      </c>
      <c r="M4" s="29">
        <v>0.93521170930641795</v>
      </c>
      <c r="N4" s="32">
        <v>1.5907259918402106</v>
      </c>
      <c r="O4" s="29">
        <v>0</v>
      </c>
      <c r="P4" s="32">
        <v>3</v>
      </c>
      <c r="Q4" s="29">
        <v>0</v>
      </c>
      <c r="R4" s="32">
        <v>3</v>
      </c>
      <c r="S4" s="29">
        <v>0.67858471009144927</v>
      </c>
      <c r="T4" s="33">
        <v>2.366154438071558</v>
      </c>
      <c r="U4" s="29">
        <v>0.10896139126705373</v>
      </c>
      <c r="V4" s="32">
        <v>3.75</v>
      </c>
      <c r="W4" s="29">
        <v>0</v>
      </c>
      <c r="X4" s="32">
        <v>2.5</v>
      </c>
      <c r="Y4" s="29">
        <v>0</v>
      </c>
      <c r="Z4" s="32">
        <v>1.25</v>
      </c>
      <c r="AA4" s="29">
        <v>0</v>
      </c>
      <c r="AB4" s="32">
        <v>1.25</v>
      </c>
      <c r="AC4" s="29">
        <v>4.102696804418856E-2</v>
      </c>
      <c r="AD4" s="32">
        <v>2.5</v>
      </c>
      <c r="AE4" s="34">
        <v>2.0485000000000002</v>
      </c>
      <c r="AF4" s="32">
        <v>4.5</v>
      </c>
      <c r="AG4" s="34">
        <v>0</v>
      </c>
      <c r="AH4" s="44" t="s">
        <v>500</v>
      </c>
      <c r="AI4" s="34">
        <v>0</v>
      </c>
      <c r="AJ4" s="51" t="s">
        <v>564</v>
      </c>
      <c r="AK4" s="43">
        <v>0.21128058926334536</v>
      </c>
      <c r="AL4" s="38">
        <v>1.5</v>
      </c>
      <c r="AM4" s="43">
        <v>0.52170244771319352</v>
      </c>
      <c r="AN4" s="38">
        <v>1.5</v>
      </c>
      <c r="AO4" s="54">
        <v>0.72478954171465493</v>
      </c>
      <c r="AP4" s="55">
        <v>1.5</v>
      </c>
      <c r="AQ4" s="35">
        <v>16.929080824088743</v>
      </c>
      <c r="AR4" s="32">
        <v>3</v>
      </c>
      <c r="AS4" s="36">
        <v>0</v>
      </c>
      <c r="AT4" s="37">
        <v>2</v>
      </c>
      <c r="AU4" s="41">
        <v>43131.445243055554</v>
      </c>
      <c r="AV4" s="32">
        <v>1</v>
      </c>
    </row>
    <row r="5" spans="1:48" ht="37.5" x14ac:dyDescent="0.25">
      <c r="A5" s="57" t="s">
        <v>516</v>
      </c>
      <c r="B5" s="4" t="s">
        <v>17</v>
      </c>
      <c r="C5" s="57" t="s">
        <v>18</v>
      </c>
      <c r="D5" s="27">
        <v>0.98138709875263086</v>
      </c>
      <c r="E5" s="48">
        <v>46.75</v>
      </c>
      <c r="F5" s="28">
        <v>45.87984686668549</v>
      </c>
      <c r="G5" s="29">
        <v>0.99750343179730872</v>
      </c>
      <c r="H5" s="30">
        <v>1</v>
      </c>
      <c r="I5" s="31">
        <v>0.96987060621249199</v>
      </c>
      <c r="J5" s="30">
        <v>0.9981515173213138</v>
      </c>
      <c r="K5" s="29">
        <v>0.94431027510640875</v>
      </c>
      <c r="L5" s="32">
        <v>1.9241370014187829</v>
      </c>
      <c r="M5" s="29">
        <v>0.98352672885027015</v>
      </c>
      <c r="N5" s="32">
        <v>2</v>
      </c>
      <c r="O5" s="29">
        <v>-3.6324317959120674E-2</v>
      </c>
      <c r="P5" s="32">
        <v>3</v>
      </c>
      <c r="Q5" s="29">
        <v>0</v>
      </c>
      <c r="R5" s="32">
        <v>3</v>
      </c>
      <c r="S5" s="29">
        <v>0.57320933567126342</v>
      </c>
      <c r="T5" s="33">
        <v>1.7075583479453962</v>
      </c>
      <c r="U5" s="29">
        <v>0.11720368709817142</v>
      </c>
      <c r="V5" s="32">
        <v>3.75</v>
      </c>
      <c r="W5" s="29">
        <v>0</v>
      </c>
      <c r="X5" s="32">
        <v>2.5</v>
      </c>
      <c r="Y5" s="29">
        <v>0</v>
      </c>
      <c r="Z5" s="32">
        <v>1.25</v>
      </c>
      <c r="AA5" s="29">
        <v>0</v>
      </c>
      <c r="AB5" s="32">
        <v>1.25</v>
      </c>
      <c r="AC5" s="29">
        <v>8.3215892441959705E-2</v>
      </c>
      <c r="AD5" s="32">
        <v>2.5</v>
      </c>
      <c r="AE5" s="34">
        <v>2.1953999999999998</v>
      </c>
      <c r="AF5" s="32">
        <v>4.5</v>
      </c>
      <c r="AG5" s="34">
        <v>2.0670000000000002</v>
      </c>
      <c r="AH5" s="44">
        <v>1.5</v>
      </c>
      <c r="AI5" s="34">
        <v>3.8919999999999999</v>
      </c>
      <c r="AJ5" s="51">
        <v>4.5</v>
      </c>
      <c r="AK5" s="43">
        <v>0.17247401036343502</v>
      </c>
      <c r="AL5" s="38">
        <v>1.5</v>
      </c>
      <c r="AM5" s="43">
        <v>0.58760963175474878</v>
      </c>
      <c r="AN5" s="38">
        <v>1.5</v>
      </c>
      <c r="AO5" s="54">
        <v>0.65361101790363108</v>
      </c>
      <c r="AP5" s="55">
        <v>1.5</v>
      </c>
      <c r="AQ5" s="35">
        <v>15.116062479117934</v>
      </c>
      <c r="AR5" s="32">
        <v>3</v>
      </c>
      <c r="AS5" s="36">
        <v>0</v>
      </c>
      <c r="AT5" s="37">
        <v>2</v>
      </c>
      <c r="AU5" s="41">
        <v>43130.840555555558</v>
      </c>
      <c r="AV5" s="32">
        <v>1</v>
      </c>
    </row>
    <row r="6" spans="1:48" ht="37.5" x14ac:dyDescent="0.25">
      <c r="A6" s="57" t="s">
        <v>517</v>
      </c>
      <c r="B6" s="4" t="s">
        <v>53</v>
      </c>
      <c r="C6" s="57" t="s">
        <v>54</v>
      </c>
      <c r="D6" s="27">
        <v>0.97559903600524633</v>
      </c>
      <c r="E6" s="48">
        <v>46.75</v>
      </c>
      <c r="F6" s="28">
        <v>45.609254933245268</v>
      </c>
      <c r="G6" s="29">
        <v>0.99571904436350001</v>
      </c>
      <c r="H6" s="30">
        <v>1</v>
      </c>
      <c r="I6" s="31">
        <v>0.9909506402563163</v>
      </c>
      <c r="J6" s="30">
        <v>1</v>
      </c>
      <c r="K6" s="29">
        <v>0.92934148822224116</v>
      </c>
      <c r="L6" s="32">
        <v>1.7245531762965483</v>
      </c>
      <c r="M6" s="29">
        <v>0.94272072835679555</v>
      </c>
      <c r="N6" s="32">
        <v>1.6790673924328881</v>
      </c>
      <c r="O6" s="29">
        <v>-0.12388891835881372</v>
      </c>
      <c r="P6" s="32">
        <v>3</v>
      </c>
      <c r="Q6" s="29">
        <v>2.6330912661084858E-4</v>
      </c>
      <c r="R6" s="32">
        <v>2.9210072620167455</v>
      </c>
      <c r="S6" s="29">
        <v>0.62554033639985351</v>
      </c>
      <c r="T6" s="33">
        <v>2.0346271024990843</v>
      </c>
      <c r="U6" s="29">
        <v>0.14016909737228533</v>
      </c>
      <c r="V6" s="32">
        <v>3.75</v>
      </c>
      <c r="W6" s="29">
        <v>0</v>
      </c>
      <c r="X6" s="32">
        <v>2.5</v>
      </c>
      <c r="Y6" s="29">
        <v>0</v>
      </c>
      <c r="Z6" s="32">
        <v>1.25</v>
      </c>
      <c r="AA6" s="29">
        <v>0</v>
      </c>
      <c r="AB6" s="32">
        <v>1.25</v>
      </c>
      <c r="AC6" s="29">
        <v>0.16022394639889684</v>
      </c>
      <c r="AD6" s="32">
        <v>2.5</v>
      </c>
      <c r="AE6" s="34">
        <v>2.0459999999999998</v>
      </c>
      <c r="AF6" s="32">
        <v>4.5</v>
      </c>
      <c r="AG6" s="34">
        <v>2.0078</v>
      </c>
      <c r="AH6" s="44">
        <v>1.5</v>
      </c>
      <c r="AI6" s="34">
        <v>3.1023000000000001</v>
      </c>
      <c r="AJ6" s="51">
        <v>4.5</v>
      </c>
      <c r="AK6" s="43">
        <v>0.23501233585777914</v>
      </c>
      <c r="AL6" s="38">
        <v>1.5</v>
      </c>
      <c r="AM6" s="43">
        <v>0.55340170806050248</v>
      </c>
      <c r="AN6" s="38">
        <v>1.5</v>
      </c>
      <c r="AO6" s="54">
        <v>0.64367996783343662</v>
      </c>
      <c r="AP6" s="55">
        <v>1.5</v>
      </c>
      <c r="AQ6" s="35">
        <v>13.130009066183147</v>
      </c>
      <c r="AR6" s="32">
        <v>3</v>
      </c>
      <c r="AS6" s="36">
        <v>0</v>
      </c>
      <c r="AT6" s="37">
        <v>2</v>
      </c>
      <c r="AU6" s="41">
        <v>43131.612581018519</v>
      </c>
      <c r="AV6" s="32">
        <v>1</v>
      </c>
    </row>
    <row r="7" spans="1:48" ht="37.5" x14ac:dyDescent="0.25">
      <c r="A7" s="57" t="s">
        <v>518</v>
      </c>
      <c r="B7" s="4" t="s">
        <v>118</v>
      </c>
      <c r="C7" s="57" t="s">
        <v>119</v>
      </c>
      <c r="D7" s="27">
        <v>0.97270845287685503</v>
      </c>
      <c r="E7" s="48">
        <v>46.75</v>
      </c>
      <c r="F7" s="28">
        <v>45.474120171992972</v>
      </c>
      <c r="G7" s="29">
        <v>0.98460984850175526</v>
      </c>
      <c r="H7" s="30">
        <v>1</v>
      </c>
      <c r="I7" s="31">
        <v>0.98791040865105151</v>
      </c>
      <c r="J7" s="30">
        <v>1</v>
      </c>
      <c r="K7" s="29">
        <v>0.93660871901505494</v>
      </c>
      <c r="L7" s="32">
        <v>1.8214495868673986</v>
      </c>
      <c r="M7" s="29">
        <v>0.97753080936897885</v>
      </c>
      <c r="N7" s="32">
        <v>2</v>
      </c>
      <c r="O7" s="29">
        <v>0</v>
      </c>
      <c r="P7" s="32">
        <v>3</v>
      </c>
      <c r="Q7" s="29">
        <v>0</v>
      </c>
      <c r="R7" s="32">
        <v>3</v>
      </c>
      <c r="S7" s="29">
        <v>0.78892859127158599</v>
      </c>
      <c r="T7" s="33">
        <v>2.5</v>
      </c>
      <c r="U7" s="29">
        <v>5.659030581601221E-2</v>
      </c>
      <c r="V7" s="32">
        <v>2.6526705851255721</v>
      </c>
      <c r="W7" s="29">
        <v>0</v>
      </c>
      <c r="X7" s="32">
        <v>2.5</v>
      </c>
      <c r="Y7" s="29">
        <v>0</v>
      </c>
      <c r="Z7" s="32">
        <v>1.25</v>
      </c>
      <c r="AA7" s="29">
        <v>0</v>
      </c>
      <c r="AB7" s="32">
        <v>1.25</v>
      </c>
      <c r="AC7" s="29">
        <v>6.9328155765956093E-2</v>
      </c>
      <c r="AD7" s="32">
        <v>2.5</v>
      </c>
      <c r="AE7" s="34">
        <v>2.0783999999999998</v>
      </c>
      <c r="AF7" s="32">
        <v>4.5</v>
      </c>
      <c r="AG7" s="34">
        <v>2.0514999999999999</v>
      </c>
      <c r="AH7" s="44">
        <v>1.5</v>
      </c>
      <c r="AI7" s="34">
        <v>3.8233000000000001</v>
      </c>
      <c r="AJ7" s="51">
        <v>4.5</v>
      </c>
      <c r="AK7" s="43">
        <v>0.25140622857804695</v>
      </c>
      <c r="AL7" s="38">
        <v>1.5</v>
      </c>
      <c r="AM7" s="43">
        <v>0.59660811563150318</v>
      </c>
      <c r="AN7" s="38">
        <v>1.5</v>
      </c>
      <c r="AO7" s="54">
        <v>0.61355030215384754</v>
      </c>
      <c r="AP7" s="55">
        <v>1.5</v>
      </c>
      <c r="AQ7" s="35">
        <v>14.812755519215044</v>
      </c>
      <c r="AR7" s="32">
        <v>3</v>
      </c>
      <c r="AS7" s="36">
        <v>0</v>
      </c>
      <c r="AT7" s="37">
        <v>2</v>
      </c>
      <c r="AU7" s="41">
        <v>43130.562673611108</v>
      </c>
      <c r="AV7" s="32">
        <v>1</v>
      </c>
    </row>
    <row r="8" spans="1:48" ht="56.25" x14ac:dyDescent="0.25">
      <c r="A8" s="57" t="s">
        <v>520</v>
      </c>
      <c r="B8" s="4" t="s">
        <v>61</v>
      </c>
      <c r="C8" s="57" t="s">
        <v>62</v>
      </c>
      <c r="D8" s="27">
        <v>0.95812806295616537</v>
      </c>
      <c r="E8" s="48">
        <v>45.25</v>
      </c>
      <c r="F8" s="28">
        <v>43.355294848766484</v>
      </c>
      <c r="G8" s="29">
        <v>0.99994320764551048</v>
      </c>
      <c r="H8" s="30">
        <v>1</v>
      </c>
      <c r="I8" s="31">
        <v>0.99892424349390874</v>
      </c>
      <c r="J8" s="30">
        <v>1</v>
      </c>
      <c r="K8" s="29">
        <v>0.94392556812064943</v>
      </c>
      <c r="L8" s="32">
        <v>1.9190075749419919</v>
      </c>
      <c r="M8" s="29">
        <v>0.96383995557640256</v>
      </c>
      <c r="N8" s="32">
        <v>1.9275288891341471</v>
      </c>
      <c r="O8" s="29">
        <v>-7.6150759821759575E-2</v>
      </c>
      <c r="P8" s="32">
        <v>3</v>
      </c>
      <c r="Q8" s="29">
        <v>7.86193571954498E-5</v>
      </c>
      <c r="R8" s="32">
        <v>2.9764141928413648</v>
      </c>
      <c r="S8" s="29">
        <v>0.72695046597726787</v>
      </c>
      <c r="T8" s="33">
        <v>2.5</v>
      </c>
      <c r="U8" s="29">
        <v>0.21557916123172971</v>
      </c>
      <c r="V8" s="32">
        <v>3.75</v>
      </c>
      <c r="W8" s="29">
        <v>1.3426865724416188E-2</v>
      </c>
      <c r="X8" s="32">
        <v>2.5</v>
      </c>
      <c r="Y8" s="29">
        <v>0</v>
      </c>
      <c r="Z8" s="32">
        <v>1.25</v>
      </c>
      <c r="AA8" s="29">
        <v>0</v>
      </c>
      <c r="AB8" s="32">
        <v>1.25</v>
      </c>
      <c r="AC8" s="29">
        <v>-1.30593484890612E-2</v>
      </c>
      <c r="AD8" s="32">
        <v>2.28234419184898</v>
      </c>
      <c r="AE8" s="34">
        <v>2.0381999999999998</v>
      </c>
      <c r="AF8" s="32">
        <v>4.5</v>
      </c>
      <c r="AG8" s="34">
        <v>0</v>
      </c>
      <c r="AH8" s="44" t="s">
        <v>500</v>
      </c>
      <c r="AI8" s="34">
        <v>2.7654999999999998</v>
      </c>
      <c r="AJ8" s="51">
        <v>4.5</v>
      </c>
      <c r="AK8" s="43">
        <v>0.13471805343212262</v>
      </c>
      <c r="AL8" s="38">
        <v>1.5</v>
      </c>
      <c r="AM8" s="43">
        <v>0.42455574822943865</v>
      </c>
      <c r="AN8" s="38">
        <v>1.5</v>
      </c>
      <c r="AO8" s="54">
        <v>0.52808106562584112</v>
      </c>
      <c r="AP8" s="55">
        <v>0</v>
      </c>
      <c r="AQ8" s="35">
        <v>13.382142233094527</v>
      </c>
      <c r="AR8" s="32">
        <v>3</v>
      </c>
      <c r="AS8" s="36">
        <v>0</v>
      </c>
      <c r="AT8" s="37">
        <v>2</v>
      </c>
      <c r="AU8" s="41">
        <v>43131.950949074075</v>
      </c>
      <c r="AV8" s="32">
        <v>1</v>
      </c>
    </row>
    <row r="9" spans="1:48" ht="37.5" x14ac:dyDescent="0.25">
      <c r="A9" s="57" t="s">
        <v>521</v>
      </c>
      <c r="B9" s="4" t="s">
        <v>419</v>
      </c>
      <c r="C9" s="57" t="s">
        <v>420</v>
      </c>
      <c r="D9" s="27">
        <v>0.95273228450415448</v>
      </c>
      <c r="E9" s="48">
        <v>46.75</v>
      </c>
      <c r="F9" s="28">
        <v>44.540234300569225</v>
      </c>
      <c r="G9" s="29">
        <v>0.99327749996012105</v>
      </c>
      <c r="H9" s="30">
        <v>1</v>
      </c>
      <c r="I9" s="31">
        <v>0.99860626709648037</v>
      </c>
      <c r="J9" s="30">
        <v>1</v>
      </c>
      <c r="K9" s="29">
        <v>0.77342484361269404</v>
      </c>
      <c r="L9" s="32">
        <v>0</v>
      </c>
      <c r="M9" s="29">
        <v>0.99906760815500573</v>
      </c>
      <c r="N9" s="32">
        <v>2</v>
      </c>
      <c r="O9" s="29">
        <v>-1.3926949718573946E-2</v>
      </c>
      <c r="P9" s="32">
        <v>3</v>
      </c>
      <c r="Q9" s="29">
        <v>-1.3614735007806553E-2</v>
      </c>
      <c r="R9" s="32">
        <v>3</v>
      </c>
      <c r="S9" s="29">
        <v>0.66643748809107528</v>
      </c>
      <c r="T9" s="33">
        <v>2.2902343005692205</v>
      </c>
      <c r="U9" s="29">
        <v>0.12862539352501168</v>
      </c>
      <c r="V9" s="32">
        <v>3.75</v>
      </c>
      <c r="W9" s="29">
        <v>0</v>
      </c>
      <c r="X9" s="32">
        <v>2.5</v>
      </c>
      <c r="Y9" s="29">
        <v>0</v>
      </c>
      <c r="Z9" s="32">
        <v>1.25</v>
      </c>
      <c r="AA9" s="29">
        <v>0</v>
      </c>
      <c r="AB9" s="32">
        <v>1.25</v>
      </c>
      <c r="AC9" s="29">
        <v>0.13402023532652291</v>
      </c>
      <c r="AD9" s="32">
        <v>2.5</v>
      </c>
      <c r="AE9" s="34">
        <v>2.0486</v>
      </c>
      <c r="AF9" s="32">
        <v>4.5</v>
      </c>
      <c r="AG9" s="34">
        <v>2.1787999999999998</v>
      </c>
      <c r="AH9" s="44">
        <v>1.5</v>
      </c>
      <c r="AI9" s="34">
        <v>2.2968999999999999</v>
      </c>
      <c r="AJ9" s="51">
        <v>4.5</v>
      </c>
      <c r="AK9" s="43">
        <v>0.3634253152905782</v>
      </c>
      <c r="AL9" s="38">
        <v>1.5</v>
      </c>
      <c r="AM9" s="43">
        <v>0.66501291990606948</v>
      </c>
      <c r="AN9" s="38">
        <v>1.5</v>
      </c>
      <c r="AO9" s="54">
        <v>0.71005100124974885</v>
      </c>
      <c r="AP9" s="55">
        <v>1.5</v>
      </c>
      <c r="AQ9" s="35">
        <v>13.639399879372741</v>
      </c>
      <c r="AR9" s="32">
        <v>3</v>
      </c>
      <c r="AS9" s="36">
        <v>0</v>
      </c>
      <c r="AT9" s="37">
        <v>2</v>
      </c>
      <c r="AU9" s="41">
        <v>43131.392071759263</v>
      </c>
      <c r="AV9" s="32">
        <v>1</v>
      </c>
    </row>
    <row r="10" spans="1:48" ht="56.25" x14ac:dyDescent="0.25">
      <c r="A10" s="57" t="s">
        <v>555</v>
      </c>
      <c r="B10" s="4" t="s">
        <v>15</v>
      </c>
      <c r="C10" s="57" t="s">
        <v>16</v>
      </c>
      <c r="D10" s="27">
        <v>0.95025849125047013</v>
      </c>
      <c r="E10" s="48">
        <v>46.75</v>
      </c>
      <c r="F10" s="28">
        <v>44.424584465959477</v>
      </c>
      <c r="G10" s="29">
        <v>0.98507314394879675</v>
      </c>
      <c r="H10" s="30">
        <v>1</v>
      </c>
      <c r="I10" s="31">
        <v>0.99460265679556148</v>
      </c>
      <c r="J10" s="30">
        <v>1</v>
      </c>
      <c r="K10" s="29">
        <v>0.8785680151029206</v>
      </c>
      <c r="L10" s="32">
        <v>1.0475735347056074</v>
      </c>
      <c r="M10" s="29">
        <v>0.88717879032729718</v>
      </c>
      <c r="N10" s="32">
        <v>1.0256328273799662</v>
      </c>
      <c r="O10" s="29">
        <v>-0.11295956284651618</v>
      </c>
      <c r="P10" s="32">
        <v>3</v>
      </c>
      <c r="Q10" s="29">
        <v>0</v>
      </c>
      <c r="R10" s="32">
        <v>3</v>
      </c>
      <c r="S10" s="29">
        <v>0.63622049661982449</v>
      </c>
      <c r="T10" s="33">
        <v>2.1013781038739028</v>
      </c>
      <c r="U10" s="29">
        <v>0.19335473419951921</v>
      </c>
      <c r="V10" s="32">
        <v>3.75</v>
      </c>
      <c r="W10" s="29">
        <v>0</v>
      </c>
      <c r="X10" s="32">
        <v>2.5</v>
      </c>
      <c r="Y10" s="29">
        <v>0</v>
      </c>
      <c r="Z10" s="32">
        <v>1.25</v>
      </c>
      <c r="AA10" s="29">
        <v>0</v>
      </c>
      <c r="AB10" s="32">
        <v>1.25</v>
      </c>
      <c r="AC10" s="29">
        <v>0.2993308848898491</v>
      </c>
      <c r="AD10" s="32">
        <v>2.5</v>
      </c>
      <c r="AE10" s="34">
        <v>2.3793000000000002</v>
      </c>
      <c r="AF10" s="32">
        <v>4.5</v>
      </c>
      <c r="AG10" s="34">
        <v>2.2486000000000002</v>
      </c>
      <c r="AH10" s="44">
        <v>1.5</v>
      </c>
      <c r="AI10" s="34">
        <v>4.4184999999999999</v>
      </c>
      <c r="AJ10" s="51">
        <v>4.5</v>
      </c>
      <c r="AK10" s="43">
        <v>0.15612004304671645</v>
      </c>
      <c r="AL10" s="38">
        <v>1.5</v>
      </c>
      <c r="AM10" s="43">
        <v>0.47828099180821881</v>
      </c>
      <c r="AN10" s="38">
        <v>1.5</v>
      </c>
      <c r="AO10" s="54">
        <v>0.6266650462918365</v>
      </c>
      <c r="AP10" s="55">
        <v>1.5</v>
      </c>
      <c r="AQ10" s="35">
        <v>16.791740152851272</v>
      </c>
      <c r="AR10" s="32">
        <v>3</v>
      </c>
      <c r="AS10" s="36">
        <v>0</v>
      </c>
      <c r="AT10" s="37">
        <v>2</v>
      </c>
      <c r="AU10" s="41">
        <v>43130.628194444442</v>
      </c>
      <c r="AV10" s="32">
        <v>1</v>
      </c>
    </row>
    <row r="11" spans="1:48" ht="75" x14ac:dyDescent="0.25">
      <c r="A11" s="57" t="s">
        <v>556</v>
      </c>
      <c r="B11" s="4" t="s">
        <v>483</v>
      </c>
      <c r="C11" s="57" t="s">
        <v>484</v>
      </c>
      <c r="D11" s="27">
        <v>0.94619358438678158</v>
      </c>
      <c r="E11" s="48">
        <v>46.75</v>
      </c>
      <c r="F11" s="28">
        <v>44.234550070082037</v>
      </c>
      <c r="G11" s="29">
        <v>0.90664070972486621</v>
      </c>
      <c r="H11" s="30">
        <v>0.13281419449732379</v>
      </c>
      <c r="I11" s="31">
        <v>0.96461746699284623</v>
      </c>
      <c r="J11" s="30">
        <v>0.92310667132637425</v>
      </c>
      <c r="K11" s="29">
        <v>0.92575535528435138</v>
      </c>
      <c r="L11" s="32">
        <v>1.6767380704580179</v>
      </c>
      <c r="M11" s="29">
        <v>0.91789522447583649</v>
      </c>
      <c r="N11" s="32">
        <v>1.3870026408921934</v>
      </c>
      <c r="O11" s="29">
        <v>-0.11846467428395077</v>
      </c>
      <c r="P11" s="32">
        <v>3</v>
      </c>
      <c r="Q11" s="29">
        <v>0</v>
      </c>
      <c r="R11" s="32">
        <v>3</v>
      </c>
      <c r="S11" s="29">
        <v>0.61838215886530012</v>
      </c>
      <c r="T11" s="33">
        <v>1.9898884929081255</v>
      </c>
      <c r="U11" s="29">
        <v>9.5177859908407214E-2</v>
      </c>
      <c r="V11" s="32">
        <v>3.75</v>
      </c>
      <c r="W11" s="29">
        <v>0</v>
      </c>
      <c r="X11" s="32">
        <v>2.5</v>
      </c>
      <c r="Y11" s="29">
        <v>0</v>
      </c>
      <c r="Z11" s="32">
        <v>1.25</v>
      </c>
      <c r="AA11" s="29">
        <v>1E-3</v>
      </c>
      <c r="AB11" s="32">
        <v>1.1250000000000002</v>
      </c>
      <c r="AC11" s="29">
        <v>2.1481869292903641</v>
      </c>
      <c r="AD11" s="32">
        <v>2.5</v>
      </c>
      <c r="AE11" s="34">
        <v>2.1751999999999998</v>
      </c>
      <c r="AF11" s="32">
        <v>4.5</v>
      </c>
      <c r="AG11" s="34">
        <v>2.1231</v>
      </c>
      <c r="AH11" s="44">
        <v>1.5</v>
      </c>
      <c r="AI11" s="34">
        <v>4.6820000000000004</v>
      </c>
      <c r="AJ11" s="51">
        <v>4.5</v>
      </c>
      <c r="AK11" s="43">
        <v>0.23750241232488656</v>
      </c>
      <c r="AL11" s="38">
        <v>1.5</v>
      </c>
      <c r="AM11" s="43">
        <v>0.64502898233927852</v>
      </c>
      <c r="AN11" s="38">
        <v>1.5</v>
      </c>
      <c r="AO11" s="54">
        <v>0.64012152342600381</v>
      </c>
      <c r="AP11" s="55">
        <v>1.5</v>
      </c>
      <c r="AQ11" s="35">
        <v>13.522385747482582</v>
      </c>
      <c r="AR11" s="32">
        <v>3</v>
      </c>
      <c r="AS11" s="36">
        <v>0</v>
      </c>
      <c r="AT11" s="37">
        <v>2</v>
      </c>
      <c r="AU11" s="41">
        <v>43131.66269675926</v>
      </c>
      <c r="AV11" s="32">
        <v>1</v>
      </c>
    </row>
    <row r="12" spans="1:48" ht="37.5" x14ac:dyDescent="0.25">
      <c r="A12" s="57" t="s">
        <v>557</v>
      </c>
      <c r="B12" s="4" t="s">
        <v>19</v>
      </c>
      <c r="C12" s="57" t="s">
        <v>20</v>
      </c>
      <c r="D12" s="27">
        <v>0.94476679435250444</v>
      </c>
      <c r="E12" s="48">
        <v>46.75</v>
      </c>
      <c r="F12" s="28">
        <v>44.167847635979584</v>
      </c>
      <c r="G12" s="29">
        <v>0.99847501438351904</v>
      </c>
      <c r="H12" s="30">
        <v>1</v>
      </c>
      <c r="I12" s="31">
        <v>0.99994253692553636</v>
      </c>
      <c r="J12" s="30">
        <v>1</v>
      </c>
      <c r="K12" s="29">
        <v>0.9063210965760804</v>
      </c>
      <c r="L12" s="32">
        <v>1.4176146210144047</v>
      </c>
      <c r="M12" s="29">
        <v>0.90129804871662678</v>
      </c>
      <c r="N12" s="32">
        <v>1.1917417496073732</v>
      </c>
      <c r="O12" s="29">
        <v>-1.6896257022818471E-2</v>
      </c>
      <c r="P12" s="32">
        <v>3</v>
      </c>
      <c r="Q12" s="29">
        <v>-5.2530787244718637E-2</v>
      </c>
      <c r="R12" s="32">
        <v>3</v>
      </c>
      <c r="S12" s="29">
        <v>0.50935860245724918</v>
      </c>
      <c r="T12" s="33">
        <v>1.3084912653578074</v>
      </c>
      <c r="U12" s="29">
        <v>0.22571459618085798</v>
      </c>
      <c r="V12" s="32">
        <v>3.75</v>
      </c>
      <c r="W12" s="29">
        <v>0</v>
      </c>
      <c r="X12" s="32">
        <v>2.5</v>
      </c>
      <c r="Y12" s="29">
        <v>0</v>
      </c>
      <c r="Z12" s="32">
        <v>1.25</v>
      </c>
      <c r="AA12" s="29">
        <v>0</v>
      </c>
      <c r="AB12" s="32">
        <v>1.25</v>
      </c>
      <c r="AC12" s="29">
        <v>1.0054821536726127E-2</v>
      </c>
      <c r="AD12" s="32">
        <v>2.5</v>
      </c>
      <c r="AE12" s="34">
        <v>2.0914000000000001</v>
      </c>
      <c r="AF12" s="32">
        <v>4.5</v>
      </c>
      <c r="AG12" s="34">
        <v>2.0737999999999999</v>
      </c>
      <c r="AH12" s="44">
        <v>1.5</v>
      </c>
      <c r="AI12" s="34">
        <v>2.8182999999999998</v>
      </c>
      <c r="AJ12" s="51">
        <v>4.5</v>
      </c>
      <c r="AK12" s="43">
        <v>0.35334648219262488</v>
      </c>
      <c r="AL12" s="38">
        <v>1.5</v>
      </c>
      <c r="AM12" s="43">
        <v>0.5311748047721192</v>
      </c>
      <c r="AN12" s="38">
        <v>1.5</v>
      </c>
      <c r="AO12" s="54">
        <v>0.62008886263034668</v>
      </c>
      <c r="AP12" s="55">
        <v>1.5</v>
      </c>
      <c r="AQ12" s="35">
        <v>13.079016221873356</v>
      </c>
      <c r="AR12" s="32">
        <v>3</v>
      </c>
      <c r="AS12" s="36">
        <v>0</v>
      </c>
      <c r="AT12" s="37">
        <v>2</v>
      </c>
      <c r="AU12" s="41">
        <v>43117.762071759258</v>
      </c>
      <c r="AV12" s="32">
        <v>1</v>
      </c>
    </row>
    <row r="13" spans="1:48" ht="89.25" customHeight="1" x14ac:dyDescent="0.25">
      <c r="A13" s="57" t="s">
        <v>558</v>
      </c>
      <c r="B13" s="4" t="s">
        <v>33</v>
      </c>
      <c r="C13" s="57" t="s">
        <v>34</v>
      </c>
      <c r="D13" s="27">
        <v>0.94407319301216608</v>
      </c>
      <c r="E13" s="48">
        <v>40.75</v>
      </c>
      <c r="F13" s="28">
        <v>38.470982615245767</v>
      </c>
      <c r="G13" s="29">
        <v>0.98811196288423608</v>
      </c>
      <c r="H13" s="30">
        <v>1</v>
      </c>
      <c r="I13" s="31">
        <v>0.99973837661332998</v>
      </c>
      <c r="J13" s="30">
        <v>1</v>
      </c>
      <c r="K13" s="29">
        <v>0.9089724836045483</v>
      </c>
      <c r="L13" s="32">
        <v>1.4529664480606435</v>
      </c>
      <c r="M13" s="29">
        <v>0.90396405310232208</v>
      </c>
      <c r="N13" s="32">
        <v>1.2231065070861415</v>
      </c>
      <c r="O13" s="29">
        <v>-0.1841285329515675</v>
      </c>
      <c r="P13" s="32">
        <v>3</v>
      </c>
      <c r="Q13" s="29">
        <v>0</v>
      </c>
      <c r="R13" s="32">
        <v>3</v>
      </c>
      <c r="S13" s="29">
        <v>0.5471855456158371</v>
      </c>
      <c r="T13" s="33">
        <v>1.5449096600989818</v>
      </c>
      <c r="U13" s="29">
        <v>0.13248788331195405</v>
      </c>
      <c r="V13" s="32">
        <v>3.75</v>
      </c>
      <c r="W13" s="29">
        <v>0</v>
      </c>
      <c r="X13" s="32">
        <v>2.5</v>
      </c>
      <c r="Y13" s="29">
        <v>0</v>
      </c>
      <c r="Z13" s="32">
        <v>1.25</v>
      </c>
      <c r="AA13" s="29">
        <v>0</v>
      </c>
      <c r="AB13" s="32">
        <v>1.25</v>
      </c>
      <c r="AC13" s="29">
        <v>0.25714479191879247</v>
      </c>
      <c r="AD13" s="32">
        <v>2.5</v>
      </c>
      <c r="AE13" s="34">
        <v>2.2071000000000001</v>
      </c>
      <c r="AF13" s="32">
        <v>4.5</v>
      </c>
      <c r="AG13" s="34">
        <v>0</v>
      </c>
      <c r="AH13" s="44" t="s">
        <v>500</v>
      </c>
      <c r="AI13" s="34">
        <v>0</v>
      </c>
      <c r="AJ13" s="51" t="s">
        <v>564</v>
      </c>
      <c r="AK13" s="43">
        <v>0.29350144801320388</v>
      </c>
      <c r="AL13" s="38">
        <v>1.5</v>
      </c>
      <c r="AM13" s="43">
        <v>0.51423152362473179</v>
      </c>
      <c r="AN13" s="38">
        <v>1.5</v>
      </c>
      <c r="AO13" s="54">
        <v>0.68174238552201127</v>
      </c>
      <c r="AP13" s="55">
        <v>1.5</v>
      </c>
      <c r="AQ13" s="35">
        <v>18.756506272233668</v>
      </c>
      <c r="AR13" s="32">
        <v>3</v>
      </c>
      <c r="AS13" s="36">
        <v>0</v>
      </c>
      <c r="AT13" s="37">
        <v>2</v>
      </c>
      <c r="AU13" s="41">
        <v>43131.503391203703</v>
      </c>
      <c r="AV13" s="32">
        <v>1</v>
      </c>
    </row>
    <row r="14" spans="1:48" ht="56.25" x14ac:dyDescent="0.25">
      <c r="A14" s="57" t="s">
        <v>559</v>
      </c>
      <c r="B14" s="4" t="s">
        <v>47</v>
      </c>
      <c r="C14" s="57" t="s">
        <v>48</v>
      </c>
      <c r="D14" s="27">
        <v>0.94191984409923524</v>
      </c>
      <c r="E14" s="48">
        <v>46.75</v>
      </c>
      <c r="F14" s="28">
        <v>44.03475271163925</v>
      </c>
      <c r="G14" s="29">
        <v>1</v>
      </c>
      <c r="H14" s="30">
        <v>1</v>
      </c>
      <c r="I14" s="31">
        <v>1</v>
      </c>
      <c r="J14" s="30">
        <v>1</v>
      </c>
      <c r="K14" s="29">
        <v>0.94491697759614213</v>
      </c>
      <c r="L14" s="32">
        <v>1.9322263679485612</v>
      </c>
      <c r="M14" s="29">
        <v>0.96009253225907831</v>
      </c>
      <c r="N14" s="32">
        <v>1.883441555989156</v>
      </c>
      <c r="O14" s="29">
        <v>-6.9620100438497604E-2</v>
      </c>
      <c r="P14" s="32">
        <v>3</v>
      </c>
      <c r="Q14" s="29">
        <v>1.6022065920347691E-4</v>
      </c>
      <c r="R14" s="32">
        <v>2.951933802238957</v>
      </c>
      <c r="S14" s="29">
        <v>0.54274415767401241</v>
      </c>
      <c r="T14" s="33">
        <v>1.5171509854625775</v>
      </c>
      <c r="U14" s="29">
        <v>0.11966753372100647</v>
      </c>
      <c r="V14" s="32">
        <v>3.75</v>
      </c>
      <c r="W14" s="29">
        <v>0</v>
      </c>
      <c r="X14" s="32">
        <v>2.5</v>
      </c>
      <c r="Y14" s="29">
        <v>0</v>
      </c>
      <c r="Z14" s="32">
        <v>1.25</v>
      </c>
      <c r="AA14" s="29">
        <v>0</v>
      </c>
      <c r="AB14" s="32">
        <v>1.25</v>
      </c>
      <c r="AC14" s="29">
        <v>3.9106573068901335E-2</v>
      </c>
      <c r="AD14" s="32">
        <v>2.5</v>
      </c>
      <c r="AE14" s="34">
        <v>2.3052000000000001</v>
      </c>
      <c r="AF14" s="32">
        <v>4.5</v>
      </c>
      <c r="AG14" s="34">
        <v>2.2008000000000001</v>
      </c>
      <c r="AH14" s="44">
        <v>1.5</v>
      </c>
      <c r="AI14" s="34">
        <v>3.4725999999999999</v>
      </c>
      <c r="AJ14" s="51">
        <v>4.5</v>
      </c>
      <c r="AK14" s="43">
        <v>0.20266148446677801</v>
      </c>
      <c r="AL14" s="38">
        <v>1.5</v>
      </c>
      <c r="AM14" s="43">
        <v>0.60650706039248214</v>
      </c>
      <c r="AN14" s="38">
        <v>1.5</v>
      </c>
      <c r="AO14" s="54">
        <v>0.5841285181215331</v>
      </c>
      <c r="AP14" s="55">
        <v>0</v>
      </c>
      <c r="AQ14" s="35">
        <v>15.147688060731531</v>
      </c>
      <c r="AR14" s="32">
        <v>3</v>
      </c>
      <c r="AS14" s="36">
        <v>0</v>
      </c>
      <c r="AT14" s="37">
        <v>2</v>
      </c>
      <c r="AU14" s="41">
        <v>43131.718032407407</v>
      </c>
      <c r="AV14" s="32">
        <v>1</v>
      </c>
    </row>
    <row r="15" spans="1:48" ht="37.5" x14ac:dyDescent="0.25">
      <c r="A15" s="57" t="s">
        <v>560</v>
      </c>
      <c r="B15" s="4" t="s">
        <v>45</v>
      </c>
      <c r="C15" s="57" t="s">
        <v>46</v>
      </c>
      <c r="D15" s="27">
        <v>0.93986306646581597</v>
      </c>
      <c r="E15" s="48">
        <v>46.75</v>
      </c>
      <c r="F15" s="28">
        <v>43.938598357276895</v>
      </c>
      <c r="G15" s="29">
        <v>0.96592747354886521</v>
      </c>
      <c r="H15" s="30">
        <v>1</v>
      </c>
      <c r="I15" s="31">
        <v>0.99998659939177093</v>
      </c>
      <c r="J15" s="30">
        <v>1</v>
      </c>
      <c r="K15" s="29">
        <v>0.90101383123409073</v>
      </c>
      <c r="L15" s="32">
        <v>1.3468510831212093</v>
      </c>
      <c r="M15" s="29">
        <v>0.91678688185615143</v>
      </c>
      <c r="N15" s="32">
        <v>1.373963315954722</v>
      </c>
      <c r="O15" s="29">
        <v>-0.14214685433720073</v>
      </c>
      <c r="P15" s="32">
        <v>3</v>
      </c>
      <c r="Q15" s="29">
        <v>1.0738680599678607E-4</v>
      </c>
      <c r="R15" s="32">
        <v>2.9677839582009642</v>
      </c>
      <c r="S15" s="29">
        <v>0.82613303084389289</v>
      </c>
      <c r="T15" s="33">
        <v>2.5</v>
      </c>
      <c r="U15" s="29">
        <v>0.17443801517953328</v>
      </c>
      <c r="V15" s="32">
        <v>3.75</v>
      </c>
      <c r="W15" s="29">
        <v>0</v>
      </c>
      <c r="X15" s="32">
        <v>2.5</v>
      </c>
      <c r="Y15" s="29">
        <v>0</v>
      </c>
      <c r="Z15" s="32">
        <v>1.25</v>
      </c>
      <c r="AA15" s="29">
        <v>0</v>
      </c>
      <c r="AB15" s="32">
        <v>1.25</v>
      </c>
      <c r="AC15" s="29">
        <v>0.15266339465470077</v>
      </c>
      <c r="AD15" s="32">
        <v>2.5</v>
      </c>
      <c r="AE15" s="34">
        <v>2.0651000000000002</v>
      </c>
      <c r="AF15" s="32">
        <v>4.5</v>
      </c>
      <c r="AG15" s="34">
        <v>2.1854</v>
      </c>
      <c r="AH15" s="44">
        <v>1.5</v>
      </c>
      <c r="AI15" s="34">
        <v>3.8935</v>
      </c>
      <c r="AJ15" s="51">
        <v>4.5</v>
      </c>
      <c r="AK15" s="43">
        <v>0.21439676033739374</v>
      </c>
      <c r="AL15" s="38">
        <v>1.5</v>
      </c>
      <c r="AM15" s="43">
        <v>0.54983470574381621</v>
      </c>
      <c r="AN15" s="38">
        <v>1.5</v>
      </c>
      <c r="AO15" s="54">
        <v>0.59734192760887539</v>
      </c>
      <c r="AP15" s="55">
        <v>0</v>
      </c>
      <c r="AQ15" s="35">
        <v>15.654809334092219</v>
      </c>
      <c r="AR15" s="32">
        <v>3</v>
      </c>
      <c r="AS15" s="36">
        <v>0</v>
      </c>
      <c r="AT15" s="37">
        <v>2</v>
      </c>
      <c r="AU15" s="41">
        <v>43130.68309027778</v>
      </c>
      <c r="AV15" s="32">
        <v>1</v>
      </c>
    </row>
    <row r="16" spans="1:48" ht="56.25" x14ac:dyDescent="0.25">
      <c r="A16" s="57" t="s">
        <v>570</v>
      </c>
      <c r="B16" s="4" t="s">
        <v>96</v>
      </c>
      <c r="C16" s="57" t="s">
        <v>97</v>
      </c>
      <c r="D16" s="27">
        <v>0.93884661131975877</v>
      </c>
      <c r="E16" s="48">
        <v>45.25</v>
      </c>
      <c r="F16" s="28">
        <v>42.482809162219084</v>
      </c>
      <c r="G16" s="29">
        <v>0.99022850817970876</v>
      </c>
      <c r="H16" s="30">
        <v>1</v>
      </c>
      <c r="I16" s="31">
        <v>0.96098423351565831</v>
      </c>
      <c r="J16" s="30">
        <v>0.8712033359379755</v>
      </c>
      <c r="K16" s="29">
        <v>0.89311857137092465</v>
      </c>
      <c r="L16" s="32">
        <v>1.2415809516123282</v>
      </c>
      <c r="M16" s="29">
        <v>0.97070609852175904</v>
      </c>
      <c r="N16" s="32">
        <v>2</v>
      </c>
      <c r="O16" s="29">
        <v>-0.11668260479550589</v>
      </c>
      <c r="P16" s="32">
        <v>3</v>
      </c>
      <c r="Q16" s="29">
        <v>0</v>
      </c>
      <c r="R16" s="32">
        <v>3</v>
      </c>
      <c r="S16" s="29">
        <v>0.39920397994700524</v>
      </c>
      <c r="T16" s="33">
        <v>0.62002487466878287</v>
      </c>
      <c r="U16" s="29">
        <v>0.17299666912384271</v>
      </c>
      <c r="V16" s="32">
        <v>3.75</v>
      </c>
      <c r="W16" s="29">
        <v>0</v>
      </c>
      <c r="X16" s="32">
        <v>2.5</v>
      </c>
      <c r="Y16" s="29">
        <v>0</v>
      </c>
      <c r="Z16" s="32">
        <v>1.25</v>
      </c>
      <c r="AA16" s="29">
        <v>0</v>
      </c>
      <c r="AB16" s="32">
        <v>1.25</v>
      </c>
      <c r="AC16" s="29">
        <v>7.6745482226084183E-2</v>
      </c>
      <c r="AD16" s="32">
        <v>2.5</v>
      </c>
      <c r="AE16" s="34">
        <v>2.2423999999999999</v>
      </c>
      <c r="AF16" s="32">
        <v>4.5</v>
      </c>
      <c r="AG16" s="34">
        <v>0</v>
      </c>
      <c r="AH16" s="44" t="s">
        <v>500</v>
      </c>
      <c r="AI16" s="34">
        <v>2.9510999999999998</v>
      </c>
      <c r="AJ16" s="51">
        <v>4.5</v>
      </c>
      <c r="AK16" s="43">
        <v>0.27303795521940466</v>
      </c>
      <c r="AL16" s="38">
        <v>1.5</v>
      </c>
      <c r="AM16" s="43">
        <v>0.56951465414777946</v>
      </c>
      <c r="AN16" s="38">
        <v>1.5</v>
      </c>
      <c r="AO16" s="54">
        <v>0.63758421734870141</v>
      </c>
      <c r="AP16" s="55">
        <v>1.5</v>
      </c>
      <c r="AQ16" s="35">
        <v>15.479477611940299</v>
      </c>
      <c r="AR16" s="32">
        <v>3</v>
      </c>
      <c r="AS16" s="36">
        <v>0</v>
      </c>
      <c r="AT16" s="37">
        <v>2</v>
      </c>
      <c r="AU16" s="41">
        <v>43126.466793981483</v>
      </c>
      <c r="AV16" s="32">
        <v>1</v>
      </c>
    </row>
    <row r="17" spans="1:48" ht="56.25" x14ac:dyDescent="0.25">
      <c r="A17" s="57" t="s">
        <v>571</v>
      </c>
      <c r="B17" s="4" t="s">
        <v>128</v>
      </c>
      <c r="C17" s="57" t="s">
        <v>129</v>
      </c>
      <c r="D17" s="27">
        <v>0.93822701816335852</v>
      </c>
      <c r="E17" s="48">
        <v>46.75</v>
      </c>
      <c r="F17" s="28">
        <v>43.862113099137012</v>
      </c>
      <c r="G17" s="29">
        <v>0.99592747908519197</v>
      </c>
      <c r="H17" s="30">
        <v>1</v>
      </c>
      <c r="I17" s="31">
        <v>0.99205876302010765</v>
      </c>
      <c r="J17" s="30">
        <v>1</v>
      </c>
      <c r="K17" s="29">
        <v>0.8693666118260629</v>
      </c>
      <c r="L17" s="32">
        <v>0.9248881576808381</v>
      </c>
      <c r="M17" s="29">
        <v>0.9728796720098869</v>
      </c>
      <c r="N17" s="32">
        <v>2</v>
      </c>
      <c r="O17" s="29">
        <v>-0.11898253292128363</v>
      </c>
      <c r="P17" s="32">
        <v>3</v>
      </c>
      <c r="Q17" s="29">
        <v>1.0425835284794194E-3</v>
      </c>
      <c r="R17" s="32">
        <v>2.687224941456174</v>
      </c>
      <c r="S17" s="29">
        <v>0.75644976507809636</v>
      </c>
      <c r="T17" s="33">
        <v>2.5</v>
      </c>
      <c r="U17" s="29">
        <v>0.19429334445149449</v>
      </c>
      <c r="V17" s="32">
        <v>3.75</v>
      </c>
      <c r="W17" s="29">
        <v>0</v>
      </c>
      <c r="X17" s="32">
        <v>2.5</v>
      </c>
      <c r="Y17" s="29">
        <v>0</v>
      </c>
      <c r="Z17" s="32">
        <v>1.25</v>
      </c>
      <c r="AA17" s="29">
        <v>0</v>
      </c>
      <c r="AB17" s="32">
        <v>1.25</v>
      </c>
      <c r="AC17" s="29">
        <v>0.19355630275249022</v>
      </c>
      <c r="AD17" s="32">
        <v>2.5</v>
      </c>
      <c r="AE17" s="34">
        <v>2.2229999999999999</v>
      </c>
      <c r="AF17" s="32">
        <v>4.5</v>
      </c>
      <c r="AG17" s="34">
        <v>2.1579999999999999</v>
      </c>
      <c r="AH17" s="44">
        <v>1.5</v>
      </c>
      <c r="AI17" s="34">
        <v>2.3855</v>
      </c>
      <c r="AJ17" s="51">
        <v>4.5</v>
      </c>
      <c r="AK17" s="43">
        <v>0.15136267573451123</v>
      </c>
      <c r="AL17" s="38">
        <v>1.5</v>
      </c>
      <c r="AM17" s="43">
        <v>0.50805342523441288</v>
      </c>
      <c r="AN17" s="38">
        <v>1.5</v>
      </c>
      <c r="AO17" s="54">
        <v>0.46380285204091637</v>
      </c>
      <c r="AP17" s="55">
        <v>0</v>
      </c>
      <c r="AQ17" s="35">
        <v>19.605333844973135</v>
      </c>
      <c r="AR17" s="32">
        <v>3</v>
      </c>
      <c r="AS17" s="36">
        <v>0</v>
      </c>
      <c r="AT17" s="37">
        <v>2</v>
      </c>
      <c r="AU17" s="41">
        <v>43130.143946759257</v>
      </c>
      <c r="AV17" s="32">
        <v>1</v>
      </c>
    </row>
    <row r="18" spans="1:48" ht="56.25" x14ac:dyDescent="0.25">
      <c r="A18" s="57" t="s">
        <v>572</v>
      </c>
      <c r="B18" s="4" t="s">
        <v>203</v>
      </c>
      <c r="C18" s="57" t="s">
        <v>204</v>
      </c>
      <c r="D18" s="27">
        <v>0.93810038139052843</v>
      </c>
      <c r="E18" s="48">
        <v>45.25</v>
      </c>
      <c r="F18" s="28">
        <v>42.449042257921413</v>
      </c>
      <c r="G18" s="29">
        <v>0.96668543143102981</v>
      </c>
      <c r="H18" s="30">
        <v>1</v>
      </c>
      <c r="I18" s="31">
        <v>0.98410941585845246</v>
      </c>
      <c r="J18" s="30">
        <v>1</v>
      </c>
      <c r="K18" s="29">
        <v>0.61851921796621745</v>
      </c>
      <c r="L18" s="32">
        <v>0</v>
      </c>
      <c r="M18" s="29">
        <v>0.96738900418726526</v>
      </c>
      <c r="N18" s="32">
        <v>1.9692824022031199</v>
      </c>
      <c r="O18" s="29">
        <v>-1.7307434341296671E-2</v>
      </c>
      <c r="P18" s="32">
        <v>3</v>
      </c>
      <c r="Q18" s="29">
        <v>-9.7655888252771578E-3</v>
      </c>
      <c r="R18" s="32">
        <v>3</v>
      </c>
      <c r="S18" s="29">
        <v>0.57676157691492658</v>
      </c>
      <c r="T18" s="33">
        <v>1.7297598557182912</v>
      </c>
      <c r="U18" s="29">
        <v>0.80415403778086114</v>
      </c>
      <c r="V18" s="32">
        <v>3.75</v>
      </c>
      <c r="W18" s="29">
        <v>0</v>
      </c>
      <c r="X18" s="32">
        <v>2.5</v>
      </c>
      <c r="Y18" s="29">
        <v>0</v>
      </c>
      <c r="Z18" s="32">
        <v>1.25</v>
      </c>
      <c r="AA18" s="29">
        <v>0</v>
      </c>
      <c r="AB18" s="32">
        <v>1.25</v>
      </c>
      <c r="AC18" s="29">
        <v>9.5657619694050802E-2</v>
      </c>
      <c r="AD18" s="32">
        <v>2.5</v>
      </c>
      <c r="AE18" s="34">
        <v>2.4493999999999998</v>
      </c>
      <c r="AF18" s="32">
        <v>4.5</v>
      </c>
      <c r="AG18" s="34">
        <v>0</v>
      </c>
      <c r="AH18" s="44" t="s">
        <v>500</v>
      </c>
      <c r="AI18" s="34">
        <v>2.5842000000000001</v>
      </c>
      <c r="AJ18" s="51">
        <v>4.5</v>
      </c>
      <c r="AK18" s="43">
        <v>0.19724503593748954</v>
      </c>
      <c r="AL18" s="38">
        <v>1.5</v>
      </c>
      <c r="AM18" s="43">
        <v>0.50255747153126318</v>
      </c>
      <c r="AN18" s="38">
        <v>1.5</v>
      </c>
      <c r="AO18" s="54">
        <v>0.60080027272587244</v>
      </c>
      <c r="AP18" s="55">
        <v>1.5</v>
      </c>
      <c r="AQ18" s="35">
        <v>12.007779218373772</v>
      </c>
      <c r="AR18" s="32">
        <v>3</v>
      </c>
      <c r="AS18" s="36">
        <v>0</v>
      </c>
      <c r="AT18" s="37">
        <v>2</v>
      </c>
      <c r="AU18" s="41">
        <v>43131.759895833333</v>
      </c>
      <c r="AV18" s="32">
        <v>1</v>
      </c>
    </row>
    <row r="19" spans="1:48" ht="56.25" x14ac:dyDescent="0.25">
      <c r="A19" s="57" t="s">
        <v>573</v>
      </c>
      <c r="B19" s="4" t="s">
        <v>250</v>
      </c>
      <c r="C19" s="57" t="s">
        <v>251</v>
      </c>
      <c r="D19" s="27">
        <v>0.93565327733107961</v>
      </c>
      <c r="E19" s="48">
        <v>46.75</v>
      </c>
      <c r="F19" s="28">
        <v>43.741790715227971</v>
      </c>
      <c r="G19" s="29">
        <v>0.99845638137843529</v>
      </c>
      <c r="H19" s="30">
        <v>1</v>
      </c>
      <c r="I19" s="31">
        <v>1</v>
      </c>
      <c r="J19" s="30">
        <v>1</v>
      </c>
      <c r="K19" s="29">
        <v>0.90555964140607437</v>
      </c>
      <c r="L19" s="32">
        <v>1.4074618854143244</v>
      </c>
      <c r="M19" s="29">
        <v>0.93466795053415996</v>
      </c>
      <c r="N19" s="32">
        <v>1.584328829813646</v>
      </c>
      <c r="O19" s="29">
        <v>0</v>
      </c>
      <c r="P19" s="32">
        <v>3</v>
      </c>
      <c r="Q19" s="29">
        <v>0</v>
      </c>
      <c r="R19" s="32">
        <v>3</v>
      </c>
      <c r="S19" s="29">
        <v>0.75717536467440161</v>
      </c>
      <c r="T19" s="33">
        <v>2.5</v>
      </c>
      <c r="U19" s="29">
        <v>0.14048434137353372</v>
      </c>
      <c r="V19" s="32">
        <v>3.75</v>
      </c>
      <c r="W19" s="29">
        <v>0</v>
      </c>
      <c r="X19" s="32">
        <v>2.5</v>
      </c>
      <c r="Y19" s="29">
        <v>0</v>
      </c>
      <c r="Z19" s="32">
        <v>1.25</v>
      </c>
      <c r="AA19" s="29">
        <v>0</v>
      </c>
      <c r="AB19" s="32">
        <v>1.25</v>
      </c>
      <c r="AC19" s="29">
        <v>0.65526121114567937</v>
      </c>
      <c r="AD19" s="32">
        <v>2.5</v>
      </c>
      <c r="AE19" s="34">
        <v>2.036</v>
      </c>
      <c r="AF19" s="32">
        <v>4.5</v>
      </c>
      <c r="AG19" s="34">
        <v>2.0743</v>
      </c>
      <c r="AH19" s="44">
        <v>1.5</v>
      </c>
      <c r="AI19" s="34">
        <v>3.6057999999999999</v>
      </c>
      <c r="AJ19" s="51">
        <v>4.5</v>
      </c>
      <c r="AK19" s="43">
        <v>0.23650689210458653</v>
      </c>
      <c r="AL19" s="38">
        <v>1.5</v>
      </c>
      <c r="AM19" s="43">
        <v>0.51071420670957923</v>
      </c>
      <c r="AN19" s="38">
        <v>1.5</v>
      </c>
      <c r="AO19" s="54">
        <v>0.66379540057134145</v>
      </c>
      <c r="AP19" s="55">
        <v>1.5</v>
      </c>
      <c r="AQ19" s="35">
        <v>12.159014386287103</v>
      </c>
      <c r="AR19" s="32">
        <v>3</v>
      </c>
      <c r="AS19" s="36">
        <v>89</v>
      </c>
      <c r="AT19" s="37">
        <v>0</v>
      </c>
      <c r="AU19" s="41">
        <v>43132.78707175926</v>
      </c>
      <c r="AV19" s="32">
        <v>1</v>
      </c>
    </row>
    <row r="20" spans="1:48" ht="37.5" x14ac:dyDescent="0.25">
      <c r="A20" s="57" t="s">
        <v>574</v>
      </c>
      <c r="B20" s="4" t="s">
        <v>59</v>
      </c>
      <c r="C20" s="57" t="s">
        <v>60</v>
      </c>
      <c r="D20" s="27">
        <v>0.93434262326545603</v>
      </c>
      <c r="E20" s="48">
        <v>45.25</v>
      </c>
      <c r="F20" s="28">
        <v>42.279003702761884</v>
      </c>
      <c r="G20" s="29">
        <v>0.99309928618154286</v>
      </c>
      <c r="H20" s="30">
        <v>1</v>
      </c>
      <c r="I20" s="31">
        <v>0.9940415792156887</v>
      </c>
      <c r="J20" s="30">
        <v>1</v>
      </c>
      <c r="K20" s="29">
        <v>0.94662561800427503</v>
      </c>
      <c r="L20" s="32">
        <v>1.9550082400569999</v>
      </c>
      <c r="M20" s="29">
        <v>0.89607953767484327</v>
      </c>
      <c r="N20" s="32">
        <v>1.1303475020569791</v>
      </c>
      <c r="O20" s="29">
        <v>-2.8020140861188269E-2</v>
      </c>
      <c r="P20" s="32">
        <v>3</v>
      </c>
      <c r="Q20" s="29">
        <v>0</v>
      </c>
      <c r="R20" s="32">
        <v>3</v>
      </c>
      <c r="S20" s="29">
        <v>0.61098367370366502</v>
      </c>
      <c r="T20" s="33">
        <v>1.9436479606479062</v>
      </c>
      <c r="U20" s="29">
        <v>0.20758368237022928</v>
      </c>
      <c r="V20" s="32">
        <v>3.75</v>
      </c>
      <c r="W20" s="29">
        <v>0</v>
      </c>
      <c r="X20" s="32">
        <v>2.5</v>
      </c>
      <c r="Y20" s="29">
        <v>0</v>
      </c>
      <c r="Z20" s="32">
        <v>1.25</v>
      </c>
      <c r="AA20" s="29">
        <v>0</v>
      </c>
      <c r="AB20" s="32">
        <v>1.25</v>
      </c>
      <c r="AC20" s="29">
        <v>6.7237615097417228E-2</v>
      </c>
      <c r="AD20" s="32">
        <v>2.5</v>
      </c>
      <c r="AE20" s="34">
        <v>2.0192999999999999</v>
      </c>
      <c r="AF20" s="32">
        <v>4.5</v>
      </c>
      <c r="AG20" s="34">
        <v>0</v>
      </c>
      <c r="AH20" s="44" t="s">
        <v>500</v>
      </c>
      <c r="AI20" s="34">
        <v>2.3315999999999999</v>
      </c>
      <c r="AJ20" s="51">
        <v>4.5</v>
      </c>
      <c r="AK20" s="43">
        <v>0.15981268528526216</v>
      </c>
      <c r="AL20" s="38">
        <v>1.5</v>
      </c>
      <c r="AM20" s="43">
        <v>0.57625134601264461</v>
      </c>
      <c r="AN20" s="38">
        <v>1.5</v>
      </c>
      <c r="AO20" s="54">
        <v>0.55556212477089872</v>
      </c>
      <c r="AP20" s="55">
        <v>0</v>
      </c>
      <c r="AQ20" s="35">
        <v>17.87220670391061</v>
      </c>
      <c r="AR20" s="32">
        <v>3</v>
      </c>
      <c r="AS20" s="36">
        <v>0</v>
      </c>
      <c r="AT20" s="37">
        <v>2</v>
      </c>
      <c r="AU20" s="41">
        <v>43122.436643518522</v>
      </c>
      <c r="AV20" s="32">
        <v>1</v>
      </c>
    </row>
    <row r="21" spans="1:48" ht="75" x14ac:dyDescent="0.25">
      <c r="A21" s="57" t="s">
        <v>575</v>
      </c>
      <c r="B21" s="4" t="s">
        <v>9</v>
      </c>
      <c r="C21" s="57" t="s">
        <v>10</v>
      </c>
      <c r="D21" s="27">
        <v>0.93251645438974162</v>
      </c>
      <c r="E21" s="48">
        <v>45.25</v>
      </c>
      <c r="F21" s="28">
        <v>42.19636956113581</v>
      </c>
      <c r="G21" s="29">
        <v>0.9987709473117159</v>
      </c>
      <c r="H21" s="30">
        <v>1</v>
      </c>
      <c r="I21" s="31">
        <v>0.99999798651899163</v>
      </c>
      <c r="J21" s="30">
        <v>1</v>
      </c>
      <c r="K21" s="29">
        <v>0.89198375158155796</v>
      </c>
      <c r="L21" s="32">
        <v>1.2264500210874389</v>
      </c>
      <c r="M21" s="29">
        <v>0.87997231529827469</v>
      </c>
      <c r="N21" s="32">
        <v>0.94085076821499569</v>
      </c>
      <c r="O21" s="29">
        <v>0</v>
      </c>
      <c r="P21" s="32">
        <v>3</v>
      </c>
      <c r="Q21" s="29">
        <v>0</v>
      </c>
      <c r="R21" s="32">
        <v>3</v>
      </c>
      <c r="S21" s="29">
        <v>0.50465100349333969</v>
      </c>
      <c r="T21" s="33">
        <v>1.2790687718333729</v>
      </c>
      <c r="U21" s="29">
        <v>0.11250814337731918</v>
      </c>
      <c r="V21" s="32">
        <v>3.75</v>
      </c>
      <c r="W21" s="29">
        <v>0</v>
      </c>
      <c r="X21" s="32">
        <v>2.5</v>
      </c>
      <c r="Y21" s="29">
        <v>0</v>
      </c>
      <c r="Z21" s="32">
        <v>1.25</v>
      </c>
      <c r="AA21" s="29">
        <v>0</v>
      </c>
      <c r="AB21" s="32">
        <v>1.25</v>
      </c>
      <c r="AC21" s="29">
        <v>0.12977562321952094</v>
      </c>
      <c r="AD21" s="32">
        <v>2.5</v>
      </c>
      <c r="AE21" s="34">
        <v>2.0516999999999999</v>
      </c>
      <c r="AF21" s="32">
        <v>4.5</v>
      </c>
      <c r="AG21" s="34">
        <v>0</v>
      </c>
      <c r="AH21" s="44" t="s">
        <v>500</v>
      </c>
      <c r="AI21" s="34">
        <v>2.3824000000000001</v>
      </c>
      <c r="AJ21" s="51">
        <v>4.5</v>
      </c>
      <c r="AK21" s="43">
        <v>0.38532681422234583</v>
      </c>
      <c r="AL21" s="38">
        <v>1.5</v>
      </c>
      <c r="AM21" s="43">
        <v>0.62019229003331888</v>
      </c>
      <c r="AN21" s="38">
        <v>1.5</v>
      </c>
      <c r="AO21" s="54">
        <v>0.80373037132352365</v>
      </c>
      <c r="AP21" s="55">
        <v>1.5</v>
      </c>
      <c r="AQ21" s="35">
        <v>12.754274809160309</v>
      </c>
      <c r="AR21" s="32">
        <v>3</v>
      </c>
      <c r="AS21" s="36">
        <v>0</v>
      </c>
      <c r="AT21" s="37">
        <v>2</v>
      </c>
      <c r="AU21" s="41">
        <v>43130.634398148148</v>
      </c>
      <c r="AV21" s="32">
        <v>1</v>
      </c>
    </row>
    <row r="22" spans="1:48" ht="37.5" x14ac:dyDescent="0.25">
      <c r="A22" s="57" t="s">
        <v>576</v>
      </c>
      <c r="B22" s="4" t="s">
        <v>472</v>
      </c>
      <c r="C22" s="57" t="s">
        <v>455</v>
      </c>
      <c r="D22" s="27">
        <v>0.93066369906289625</v>
      </c>
      <c r="E22" s="48">
        <v>46.75</v>
      </c>
      <c r="F22" s="28">
        <v>43.5085279311904</v>
      </c>
      <c r="G22" s="29">
        <v>0.9955935910115431</v>
      </c>
      <c r="H22" s="30">
        <v>1</v>
      </c>
      <c r="I22" s="31">
        <v>0.98055482166927044</v>
      </c>
      <c r="J22" s="30">
        <v>1</v>
      </c>
      <c r="K22" s="29">
        <v>0.8900526960955577</v>
      </c>
      <c r="L22" s="32">
        <v>1.2007026146074355</v>
      </c>
      <c r="M22" s="29">
        <v>0.90629228174096643</v>
      </c>
      <c r="N22" s="32">
        <v>1.2504974322466633</v>
      </c>
      <c r="O22" s="29">
        <v>-8.7321617387633638E-2</v>
      </c>
      <c r="P22" s="32">
        <v>3</v>
      </c>
      <c r="Q22" s="29">
        <v>5.667359212878628E-4</v>
      </c>
      <c r="R22" s="32">
        <v>2.8299792236136412</v>
      </c>
      <c r="S22" s="29">
        <v>0.45637578571562515</v>
      </c>
      <c r="T22" s="33">
        <v>0.97734866072265725</v>
      </c>
      <c r="U22" s="29">
        <v>0.10836202804068917</v>
      </c>
      <c r="V22" s="32">
        <v>3.75</v>
      </c>
      <c r="W22" s="29">
        <v>0</v>
      </c>
      <c r="X22" s="32">
        <v>2.5</v>
      </c>
      <c r="Y22" s="29">
        <v>0</v>
      </c>
      <c r="Z22" s="32">
        <v>1.25</v>
      </c>
      <c r="AA22" s="29">
        <v>0</v>
      </c>
      <c r="AB22" s="32">
        <v>1.25</v>
      </c>
      <c r="AC22" s="29">
        <v>0.12001858455405916</v>
      </c>
      <c r="AD22" s="32">
        <v>2.5</v>
      </c>
      <c r="AE22" s="34">
        <v>2.0103</v>
      </c>
      <c r="AF22" s="32">
        <v>4.5</v>
      </c>
      <c r="AG22" s="34">
        <v>2.0430000000000001</v>
      </c>
      <c r="AH22" s="44">
        <v>1.5</v>
      </c>
      <c r="AI22" s="34">
        <v>5.9854000000000003</v>
      </c>
      <c r="AJ22" s="51">
        <v>4.5</v>
      </c>
      <c r="AK22" s="43">
        <v>0.21609614289528523</v>
      </c>
      <c r="AL22" s="38">
        <v>1.5</v>
      </c>
      <c r="AM22" s="43">
        <v>0.48440376953297537</v>
      </c>
      <c r="AN22" s="38">
        <v>1.5</v>
      </c>
      <c r="AO22" s="54">
        <v>0.62087170658658664</v>
      </c>
      <c r="AP22" s="55">
        <v>1.5</v>
      </c>
      <c r="AQ22" s="35">
        <v>13.838555858310617</v>
      </c>
      <c r="AR22" s="32">
        <v>3</v>
      </c>
      <c r="AS22" s="36">
        <v>0</v>
      </c>
      <c r="AT22" s="37">
        <v>2</v>
      </c>
      <c r="AU22" s="41">
        <v>43129.688090277778</v>
      </c>
      <c r="AV22" s="32">
        <v>1</v>
      </c>
    </row>
    <row r="23" spans="1:48" ht="59.25" customHeight="1" x14ac:dyDescent="0.25">
      <c r="A23" s="57" t="s">
        <v>577</v>
      </c>
      <c r="B23" s="4" t="s">
        <v>114</v>
      </c>
      <c r="C23" s="57" t="s">
        <v>115</v>
      </c>
      <c r="D23" s="27">
        <v>0.9278778950435369</v>
      </c>
      <c r="E23" s="48">
        <v>40.75</v>
      </c>
      <c r="F23" s="28">
        <v>37.811024223024127</v>
      </c>
      <c r="G23" s="29">
        <v>0.99743674032471918</v>
      </c>
      <c r="H23" s="30">
        <v>1</v>
      </c>
      <c r="I23" s="31">
        <v>0.9972612493152595</v>
      </c>
      <c r="J23" s="30">
        <v>1</v>
      </c>
      <c r="K23" s="29">
        <v>0.90487842277332187</v>
      </c>
      <c r="L23" s="32">
        <v>1.3983789703109577</v>
      </c>
      <c r="M23" s="29">
        <v>0.93590532023568973</v>
      </c>
      <c r="N23" s="32">
        <v>1.5988861204198785</v>
      </c>
      <c r="O23" s="29">
        <v>-0.14617389956667176</v>
      </c>
      <c r="P23" s="32">
        <v>3</v>
      </c>
      <c r="Q23" s="29">
        <v>0</v>
      </c>
      <c r="R23" s="32">
        <v>3</v>
      </c>
      <c r="S23" s="29">
        <v>0.39020146116692683</v>
      </c>
      <c r="T23" s="33">
        <v>0.56375913229329278</v>
      </c>
      <c r="U23" s="29">
        <v>8.0520894912510466E-2</v>
      </c>
      <c r="V23" s="32">
        <v>3.75</v>
      </c>
      <c r="W23" s="29">
        <v>0</v>
      </c>
      <c r="X23" s="32">
        <v>2.5</v>
      </c>
      <c r="Y23" s="29">
        <v>0</v>
      </c>
      <c r="Z23" s="32">
        <v>1.25</v>
      </c>
      <c r="AA23" s="29">
        <v>0</v>
      </c>
      <c r="AB23" s="32">
        <v>1.25</v>
      </c>
      <c r="AC23" s="29">
        <v>2.8662896368743043E-2</v>
      </c>
      <c r="AD23" s="32">
        <v>2.5</v>
      </c>
      <c r="AE23" s="34">
        <v>2.2879999999999998</v>
      </c>
      <c r="AF23" s="32">
        <v>4.5</v>
      </c>
      <c r="AG23" s="34">
        <v>0</v>
      </c>
      <c r="AH23" s="44" t="s">
        <v>500</v>
      </c>
      <c r="AI23" s="34">
        <v>0</v>
      </c>
      <c r="AJ23" s="51" t="s">
        <v>564</v>
      </c>
      <c r="AK23" s="43">
        <v>0.35427066606232072</v>
      </c>
      <c r="AL23" s="38">
        <v>1.5</v>
      </c>
      <c r="AM23" s="43">
        <v>0.55697935384182506</v>
      </c>
      <c r="AN23" s="38">
        <v>1.5</v>
      </c>
      <c r="AO23" s="54">
        <v>0.68665192514353746</v>
      </c>
      <c r="AP23" s="55">
        <v>1.5</v>
      </c>
      <c r="AQ23" s="35">
        <v>12.972369976359344</v>
      </c>
      <c r="AR23" s="32">
        <v>3</v>
      </c>
      <c r="AS23" s="36">
        <v>0</v>
      </c>
      <c r="AT23" s="37">
        <v>2</v>
      </c>
      <c r="AU23" s="41">
        <v>43131.3675</v>
      </c>
      <c r="AV23" s="32">
        <v>1</v>
      </c>
    </row>
    <row r="24" spans="1:48" ht="37.5" x14ac:dyDescent="0.25">
      <c r="A24" s="57" t="s">
        <v>578</v>
      </c>
      <c r="B24" s="4" t="s">
        <v>29</v>
      </c>
      <c r="C24" s="57" t="s">
        <v>30</v>
      </c>
      <c r="D24" s="27">
        <v>0.92676906604953657</v>
      </c>
      <c r="E24" s="48">
        <v>45.25</v>
      </c>
      <c r="F24" s="28">
        <v>41.936300238741531</v>
      </c>
      <c r="G24" s="29">
        <v>0.99205644339670485</v>
      </c>
      <c r="H24" s="30">
        <v>1</v>
      </c>
      <c r="I24" s="31">
        <v>0.99354053725520952</v>
      </c>
      <c r="J24" s="30">
        <v>1</v>
      </c>
      <c r="K24" s="29">
        <v>0.86710106991225899</v>
      </c>
      <c r="L24" s="32">
        <v>0.89468093216345268</v>
      </c>
      <c r="M24" s="29">
        <v>0.96838715312351487</v>
      </c>
      <c r="N24" s="32">
        <v>1.9810253308648802</v>
      </c>
      <c r="O24" s="29">
        <v>-4.9059427175724174E-2</v>
      </c>
      <c r="P24" s="32">
        <v>3</v>
      </c>
      <c r="Q24" s="29">
        <v>8.3362232240510046E-5</v>
      </c>
      <c r="R24" s="32">
        <v>2.974991330327847</v>
      </c>
      <c r="S24" s="29">
        <v>0.59369642326165595</v>
      </c>
      <c r="T24" s="33">
        <v>1.8356026453853498</v>
      </c>
      <c r="U24" s="29">
        <v>9.2615588293050166E-2</v>
      </c>
      <c r="V24" s="32">
        <v>3.75</v>
      </c>
      <c r="W24" s="29">
        <v>0</v>
      </c>
      <c r="X24" s="32">
        <v>2.5</v>
      </c>
      <c r="Y24" s="29">
        <v>0</v>
      </c>
      <c r="Z24" s="32">
        <v>1.25</v>
      </c>
      <c r="AA24" s="29">
        <v>0</v>
      </c>
      <c r="AB24" s="32">
        <v>1.25</v>
      </c>
      <c r="AC24" s="29">
        <v>0.15283429979663982</v>
      </c>
      <c r="AD24" s="32">
        <v>2.5</v>
      </c>
      <c r="AE24" s="34">
        <v>2.2134999999999998</v>
      </c>
      <c r="AF24" s="32">
        <v>4.5</v>
      </c>
      <c r="AG24" s="34">
        <v>0</v>
      </c>
      <c r="AH24" s="44" t="s">
        <v>501</v>
      </c>
      <c r="AI24" s="34">
        <v>3.9277000000000002</v>
      </c>
      <c r="AJ24" s="51">
        <v>4.5</v>
      </c>
      <c r="AK24" s="43">
        <v>0.25691589648082336</v>
      </c>
      <c r="AL24" s="38">
        <v>1.5</v>
      </c>
      <c r="AM24" s="43">
        <v>0.64388263128094225</v>
      </c>
      <c r="AN24" s="38">
        <v>1.5</v>
      </c>
      <c r="AO24" s="54">
        <v>0.58510512238586532</v>
      </c>
      <c r="AP24" s="55">
        <v>0</v>
      </c>
      <c r="AQ24" s="35">
        <v>12.757823129251694</v>
      </c>
      <c r="AR24" s="32">
        <v>3</v>
      </c>
      <c r="AS24" s="36">
        <v>0</v>
      </c>
      <c r="AT24" s="37">
        <v>2</v>
      </c>
      <c r="AU24" s="41">
        <v>43131.597395833334</v>
      </c>
      <c r="AV24" s="32">
        <v>1</v>
      </c>
    </row>
    <row r="25" spans="1:48" ht="37.5" x14ac:dyDescent="0.25">
      <c r="A25" s="57" t="s">
        <v>579</v>
      </c>
      <c r="B25" s="4" t="s">
        <v>27</v>
      </c>
      <c r="C25" s="57" t="s">
        <v>28</v>
      </c>
      <c r="D25" s="27">
        <v>0.92332728055219493</v>
      </c>
      <c r="E25" s="48">
        <v>45.25</v>
      </c>
      <c r="F25" s="28">
        <v>41.780559444986821</v>
      </c>
      <c r="G25" s="29">
        <v>0.99782324879739681</v>
      </c>
      <c r="H25" s="30">
        <v>1</v>
      </c>
      <c r="I25" s="31">
        <v>0.99624827982629216</v>
      </c>
      <c r="J25" s="30">
        <v>1</v>
      </c>
      <c r="K25" s="29">
        <v>0.97362362220381637</v>
      </c>
      <c r="L25" s="32">
        <v>2</v>
      </c>
      <c r="M25" s="29">
        <v>0.95523279726675303</v>
      </c>
      <c r="N25" s="32">
        <v>1.8262682031382702</v>
      </c>
      <c r="O25" s="29">
        <v>-0.12253180251810115</v>
      </c>
      <c r="P25" s="32">
        <v>3</v>
      </c>
      <c r="Q25" s="29">
        <v>0</v>
      </c>
      <c r="R25" s="32">
        <v>3</v>
      </c>
      <c r="S25" s="29">
        <v>0.7651604708206442</v>
      </c>
      <c r="T25" s="33">
        <v>2.5</v>
      </c>
      <c r="U25" s="29">
        <v>4.1691546492769183E-2</v>
      </c>
      <c r="V25" s="32">
        <v>1.9542912418485554</v>
      </c>
      <c r="W25" s="29">
        <v>0</v>
      </c>
      <c r="X25" s="32">
        <v>2.5</v>
      </c>
      <c r="Y25" s="29">
        <v>0</v>
      </c>
      <c r="Z25" s="32">
        <v>1.25</v>
      </c>
      <c r="AA25" s="29">
        <v>0</v>
      </c>
      <c r="AB25" s="32">
        <v>1.25</v>
      </c>
      <c r="AC25" s="29">
        <v>0.37041077665706568</v>
      </c>
      <c r="AD25" s="32">
        <v>2.5</v>
      </c>
      <c r="AE25" s="34">
        <v>2.1013999999999999</v>
      </c>
      <c r="AF25" s="32">
        <v>4.5</v>
      </c>
      <c r="AG25" s="34">
        <v>0</v>
      </c>
      <c r="AH25" s="44" t="s">
        <v>500</v>
      </c>
      <c r="AI25" s="34">
        <v>2.8786999999999998</v>
      </c>
      <c r="AJ25" s="51">
        <v>4.5</v>
      </c>
      <c r="AK25" s="43">
        <v>0.24135955886343319</v>
      </c>
      <c r="AL25" s="38">
        <v>1.5</v>
      </c>
      <c r="AM25" s="43">
        <v>0.53136728446655557</v>
      </c>
      <c r="AN25" s="38">
        <v>1.5</v>
      </c>
      <c r="AO25" s="54">
        <v>0.5759088993591549</v>
      </c>
      <c r="AP25" s="55">
        <v>0</v>
      </c>
      <c r="AQ25" s="35">
        <v>14.664084328168654</v>
      </c>
      <c r="AR25" s="32">
        <v>3</v>
      </c>
      <c r="AS25" s="36">
        <v>0</v>
      </c>
      <c r="AT25" s="37">
        <v>2</v>
      </c>
      <c r="AU25" s="41">
        <v>43130.574560185189</v>
      </c>
      <c r="AV25" s="32">
        <v>1</v>
      </c>
    </row>
    <row r="26" spans="1:48" ht="75" x14ac:dyDescent="0.25">
      <c r="A26" s="57" t="s">
        <v>580</v>
      </c>
      <c r="B26" s="4" t="s">
        <v>55</v>
      </c>
      <c r="C26" s="57" t="s">
        <v>56</v>
      </c>
      <c r="D26" s="27">
        <v>0.9224960316363966</v>
      </c>
      <c r="E26" s="48">
        <v>46.75</v>
      </c>
      <c r="F26" s="28">
        <v>43.126689479001541</v>
      </c>
      <c r="G26" s="29">
        <v>0.99268027875429887</v>
      </c>
      <c r="H26" s="30">
        <v>1</v>
      </c>
      <c r="I26" s="31">
        <v>0.95690717520415625</v>
      </c>
      <c r="J26" s="30">
        <v>0.81295964577366031</v>
      </c>
      <c r="K26" s="29">
        <v>0.90391571757009093</v>
      </c>
      <c r="L26" s="32">
        <v>1.3855429009345452</v>
      </c>
      <c r="M26" s="29">
        <v>0.98943020860518349</v>
      </c>
      <c r="N26" s="32">
        <v>2</v>
      </c>
      <c r="O26" s="29">
        <v>-2.7733154564026901E-2</v>
      </c>
      <c r="P26" s="32">
        <v>3</v>
      </c>
      <c r="Q26" s="29">
        <v>-6.6800015493770262E-3</v>
      </c>
      <c r="R26" s="32">
        <v>3</v>
      </c>
      <c r="S26" s="29">
        <v>0.4885099091669341</v>
      </c>
      <c r="T26" s="33">
        <v>1.1781869322933383</v>
      </c>
      <c r="U26" s="29">
        <v>0.13379399278310466</v>
      </c>
      <c r="V26" s="32">
        <v>3.75</v>
      </c>
      <c r="W26" s="29">
        <v>0</v>
      </c>
      <c r="X26" s="32">
        <v>2.5</v>
      </c>
      <c r="Y26" s="29">
        <v>0</v>
      </c>
      <c r="Z26" s="32">
        <v>1.25</v>
      </c>
      <c r="AA26" s="29">
        <v>0</v>
      </c>
      <c r="AB26" s="32">
        <v>1.25</v>
      </c>
      <c r="AC26" s="29">
        <v>0.24738061955388305</v>
      </c>
      <c r="AD26" s="32">
        <v>2.5</v>
      </c>
      <c r="AE26" s="34">
        <v>2.0956999999999999</v>
      </c>
      <c r="AF26" s="32">
        <v>4.5</v>
      </c>
      <c r="AG26" s="34">
        <v>2.0131000000000001</v>
      </c>
      <c r="AH26" s="44">
        <v>1.5</v>
      </c>
      <c r="AI26" s="34">
        <v>2.2509999999999999</v>
      </c>
      <c r="AJ26" s="51">
        <v>4.5</v>
      </c>
      <c r="AK26" s="43">
        <v>0.20239769814999353</v>
      </c>
      <c r="AL26" s="38">
        <v>1.5</v>
      </c>
      <c r="AM26" s="43">
        <v>0.46187744293650174</v>
      </c>
      <c r="AN26" s="38">
        <v>1.5</v>
      </c>
      <c r="AO26" s="54">
        <v>0.57797741382403489</v>
      </c>
      <c r="AP26" s="55">
        <v>0</v>
      </c>
      <c r="AQ26" s="35">
        <v>12.40344596106512</v>
      </c>
      <c r="AR26" s="32">
        <v>3</v>
      </c>
      <c r="AS26" s="36">
        <v>0</v>
      </c>
      <c r="AT26" s="37">
        <v>2</v>
      </c>
      <c r="AU26" s="41">
        <v>43130.542650462965</v>
      </c>
      <c r="AV26" s="32">
        <v>1</v>
      </c>
    </row>
    <row r="27" spans="1:48" ht="75" x14ac:dyDescent="0.25">
      <c r="A27" s="57" t="s">
        <v>581</v>
      </c>
      <c r="B27" s="4" t="s">
        <v>80</v>
      </c>
      <c r="C27" s="57" t="s">
        <v>81</v>
      </c>
      <c r="D27" s="27">
        <v>0.9202449611243616</v>
      </c>
      <c r="E27" s="48">
        <v>45.25</v>
      </c>
      <c r="F27" s="28">
        <v>41.641084490877361</v>
      </c>
      <c r="G27" s="29">
        <v>0.96256919047058664</v>
      </c>
      <c r="H27" s="30">
        <v>1</v>
      </c>
      <c r="I27" s="31">
        <v>0.99985069206811894</v>
      </c>
      <c r="J27" s="30">
        <v>1</v>
      </c>
      <c r="K27" s="29">
        <v>0.8337762357609485</v>
      </c>
      <c r="L27" s="32">
        <v>0.45034981014597947</v>
      </c>
      <c r="M27" s="29">
        <v>0.99092488634807363</v>
      </c>
      <c r="N27" s="32">
        <v>2</v>
      </c>
      <c r="O27" s="29">
        <v>0</v>
      </c>
      <c r="P27" s="32">
        <v>3</v>
      </c>
      <c r="Q27" s="29">
        <v>1.1409808367714275E-3</v>
      </c>
      <c r="R27" s="32">
        <v>2.6577057489685716</v>
      </c>
      <c r="S27" s="29">
        <v>0.42528462908204984</v>
      </c>
      <c r="T27" s="33">
        <v>0.78302893176281152</v>
      </c>
      <c r="U27" s="29">
        <v>0.16488836384010019</v>
      </c>
      <c r="V27" s="32">
        <v>3.75</v>
      </c>
      <c r="W27" s="29">
        <v>0</v>
      </c>
      <c r="X27" s="32">
        <v>2.5</v>
      </c>
      <c r="Y27" s="29">
        <v>0</v>
      </c>
      <c r="Z27" s="32">
        <v>1.25</v>
      </c>
      <c r="AA27" s="29">
        <v>0</v>
      </c>
      <c r="AB27" s="32">
        <v>1.25</v>
      </c>
      <c r="AC27" s="29">
        <v>0.10272691339349561</v>
      </c>
      <c r="AD27" s="32">
        <v>2.5</v>
      </c>
      <c r="AE27" s="34">
        <v>2.0184000000000002</v>
      </c>
      <c r="AF27" s="32">
        <v>4.5</v>
      </c>
      <c r="AG27" s="34">
        <v>0</v>
      </c>
      <c r="AH27" s="44" t="s">
        <v>500</v>
      </c>
      <c r="AI27" s="34">
        <v>2.0516000000000001</v>
      </c>
      <c r="AJ27" s="51">
        <v>4.5</v>
      </c>
      <c r="AK27" s="43">
        <v>0.29741996136060345</v>
      </c>
      <c r="AL27" s="38">
        <v>1.5</v>
      </c>
      <c r="AM27" s="43">
        <v>0.60216391551960691</v>
      </c>
      <c r="AN27" s="38">
        <v>1.5</v>
      </c>
      <c r="AO27" s="54">
        <v>0.65846196638914267</v>
      </c>
      <c r="AP27" s="55">
        <v>1.5</v>
      </c>
      <c r="AQ27" s="35">
        <v>12.988868832731645</v>
      </c>
      <c r="AR27" s="32">
        <v>3</v>
      </c>
      <c r="AS27" s="36">
        <v>0</v>
      </c>
      <c r="AT27" s="37">
        <v>2</v>
      </c>
      <c r="AU27" s="41">
        <v>43131.604386574072</v>
      </c>
      <c r="AV27" s="32">
        <v>1</v>
      </c>
    </row>
    <row r="28" spans="1:48" ht="37.5" x14ac:dyDescent="0.25">
      <c r="A28" s="57" t="s">
        <v>582</v>
      </c>
      <c r="B28" s="4" t="s">
        <v>201</v>
      </c>
      <c r="C28" s="57" t="s">
        <v>202</v>
      </c>
      <c r="D28" s="27">
        <v>0.9201638454596287</v>
      </c>
      <c r="E28" s="48">
        <v>46.75</v>
      </c>
      <c r="F28" s="28">
        <v>43.01765977523764</v>
      </c>
      <c r="G28" s="29">
        <v>0.9958352983434039</v>
      </c>
      <c r="H28" s="30">
        <v>1</v>
      </c>
      <c r="I28" s="31">
        <v>0.96660955280689764</v>
      </c>
      <c r="J28" s="30">
        <v>0.95156504009853737</v>
      </c>
      <c r="K28" s="29">
        <v>0.9172581189852147</v>
      </c>
      <c r="L28" s="32">
        <v>1.5634415864695288</v>
      </c>
      <c r="M28" s="29">
        <v>0.95246051763691386</v>
      </c>
      <c r="N28" s="32">
        <v>1.7936531486695741</v>
      </c>
      <c r="O28" s="29">
        <v>-6.104964744743771E-2</v>
      </c>
      <c r="P28" s="32">
        <v>3</v>
      </c>
      <c r="Q28" s="29">
        <v>-6.4842796180888576E-2</v>
      </c>
      <c r="R28" s="32">
        <v>3</v>
      </c>
      <c r="S28" s="29">
        <v>0.73844744550841168</v>
      </c>
      <c r="T28" s="33">
        <v>2.5</v>
      </c>
      <c r="U28" s="29">
        <v>0.11043284939540343</v>
      </c>
      <c r="V28" s="32">
        <v>3.75</v>
      </c>
      <c r="W28" s="29">
        <v>0</v>
      </c>
      <c r="X28" s="32">
        <v>2.5</v>
      </c>
      <c r="Y28" s="29">
        <v>0</v>
      </c>
      <c r="Z28" s="32">
        <v>1.25</v>
      </c>
      <c r="AA28" s="29">
        <v>0.23630000000000001</v>
      </c>
      <c r="AB28" s="32">
        <v>0</v>
      </c>
      <c r="AC28" s="29">
        <v>0.31296386762903089</v>
      </c>
      <c r="AD28" s="32">
        <v>2.5</v>
      </c>
      <c r="AE28" s="34">
        <v>2.2454999999999998</v>
      </c>
      <c r="AF28" s="32">
        <v>4.5</v>
      </c>
      <c r="AG28" s="34">
        <v>1.9903</v>
      </c>
      <c r="AH28" s="44">
        <v>1.2090000000000001</v>
      </c>
      <c r="AI28" s="34">
        <v>2.5577000000000001</v>
      </c>
      <c r="AJ28" s="51">
        <v>4.5</v>
      </c>
      <c r="AK28" s="43">
        <v>0.1689809977310468</v>
      </c>
      <c r="AL28" s="38">
        <v>1.5</v>
      </c>
      <c r="AM28" s="43">
        <v>0.52842238669642783</v>
      </c>
      <c r="AN28" s="38">
        <v>1.5</v>
      </c>
      <c r="AO28" s="54">
        <v>0.55188403673861053</v>
      </c>
      <c r="AP28" s="55">
        <v>0</v>
      </c>
      <c r="AQ28" s="35">
        <v>13.689334668586087</v>
      </c>
      <c r="AR28" s="32">
        <v>3</v>
      </c>
      <c r="AS28" s="36">
        <v>0</v>
      </c>
      <c r="AT28" s="37">
        <v>2</v>
      </c>
      <c r="AU28" s="41">
        <v>43129.474224537036</v>
      </c>
      <c r="AV28" s="32">
        <v>1</v>
      </c>
    </row>
    <row r="29" spans="1:48" ht="37.5" x14ac:dyDescent="0.25">
      <c r="A29" s="57" t="s">
        <v>583</v>
      </c>
      <c r="B29" s="4" t="s">
        <v>384</v>
      </c>
      <c r="C29" s="57" t="s">
        <v>385</v>
      </c>
      <c r="D29" s="27">
        <v>0.91908520342526445</v>
      </c>
      <c r="E29" s="48">
        <v>45.25</v>
      </c>
      <c r="F29" s="28">
        <v>41.588605454993214</v>
      </c>
      <c r="G29" s="29">
        <v>0.99994734334818258</v>
      </c>
      <c r="H29" s="30">
        <v>1</v>
      </c>
      <c r="I29" s="31">
        <v>0.93382298715384615</v>
      </c>
      <c r="J29" s="30">
        <v>0.48318553076923038</v>
      </c>
      <c r="K29" s="29">
        <v>0.99994734334818258</v>
      </c>
      <c r="L29" s="32">
        <v>2</v>
      </c>
      <c r="M29" s="29">
        <v>0.93382298715384615</v>
      </c>
      <c r="N29" s="32">
        <v>1.5743880841628952</v>
      </c>
      <c r="O29" s="29">
        <v>-7.2011054467116808E-2</v>
      </c>
      <c r="P29" s="32">
        <v>3</v>
      </c>
      <c r="Q29" s="29">
        <v>0</v>
      </c>
      <c r="R29" s="32">
        <v>3</v>
      </c>
      <c r="S29" s="29">
        <v>0.33713875261726189</v>
      </c>
      <c r="T29" s="33">
        <v>0.23211720385788692</v>
      </c>
      <c r="U29" s="29">
        <v>7.0376845572335034E-2</v>
      </c>
      <c r="V29" s="32">
        <v>3.2989146362032047</v>
      </c>
      <c r="W29" s="29">
        <v>0</v>
      </c>
      <c r="X29" s="32">
        <v>2.5</v>
      </c>
      <c r="Y29" s="29">
        <v>0</v>
      </c>
      <c r="Z29" s="32">
        <v>1.25</v>
      </c>
      <c r="AA29" s="29">
        <v>0</v>
      </c>
      <c r="AB29" s="32">
        <v>1.25</v>
      </c>
      <c r="AC29" s="29">
        <v>0.11805481325341166</v>
      </c>
      <c r="AD29" s="32">
        <v>2.5</v>
      </c>
      <c r="AE29" s="34">
        <v>2.0122</v>
      </c>
      <c r="AF29" s="32">
        <v>4.5</v>
      </c>
      <c r="AG29" s="34">
        <v>0</v>
      </c>
      <c r="AH29" s="44" t="s">
        <v>500</v>
      </c>
      <c r="AI29" s="34">
        <v>3.8767999999999998</v>
      </c>
      <c r="AJ29" s="51">
        <v>4.5</v>
      </c>
      <c r="AK29" s="43">
        <v>0.49332650495517005</v>
      </c>
      <c r="AL29" s="38">
        <v>1.5</v>
      </c>
      <c r="AM29" s="43">
        <v>0.59270145247544515</v>
      </c>
      <c r="AN29" s="38">
        <v>1.5</v>
      </c>
      <c r="AO29" s="54">
        <v>0.66017240528905097</v>
      </c>
      <c r="AP29" s="55">
        <v>1.5</v>
      </c>
      <c r="AQ29" s="35">
        <v>12.698850574712637</v>
      </c>
      <c r="AR29" s="32">
        <v>3</v>
      </c>
      <c r="AS29" s="36">
        <v>0</v>
      </c>
      <c r="AT29" s="37">
        <v>2</v>
      </c>
      <c r="AU29" s="41">
        <v>43129.601203703707</v>
      </c>
      <c r="AV29" s="32">
        <v>1</v>
      </c>
    </row>
    <row r="30" spans="1:48" ht="37.5" x14ac:dyDescent="0.25">
      <c r="A30" s="57" t="s">
        <v>584</v>
      </c>
      <c r="B30" s="4" t="s">
        <v>195</v>
      </c>
      <c r="C30" s="57" t="s">
        <v>196</v>
      </c>
      <c r="D30" s="27">
        <v>0.91670831690455079</v>
      </c>
      <c r="E30" s="48">
        <v>46.75</v>
      </c>
      <c r="F30" s="28">
        <v>42.856113815287749</v>
      </c>
      <c r="G30" s="29">
        <v>0.99910264042677865</v>
      </c>
      <c r="H30" s="30">
        <v>1</v>
      </c>
      <c r="I30" s="31">
        <v>0.99928144977442923</v>
      </c>
      <c r="J30" s="30">
        <v>1</v>
      </c>
      <c r="K30" s="29">
        <v>0.93678796484398652</v>
      </c>
      <c r="L30" s="32">
        <v>1.823839531253153</v>
      </c>
      <c r="M30" s="29">
        <v>0.90522726327154845</v>
      </c>
      <c r="N30" s="32">
        <v>1.237967803194687</v>
      </c>
      <c r="O30" s="29">
        <v>-6.2232671453947383E-2</v>
      </c>
      <c r="P30" s="32">
        <v>3</v>
      </c>
      <c r="Q30" s="29">
        <v>1.7896913776646517E-3</v>
      </c>
      <c r="R30" s="32">
        <v>2.463092586700605</v>
      </c>
      <c r="S30" s="29">
        <v>0.40511212799280183</v>
      </c>
      <c r="T30" s="33">
        <v>0.65695079995501149</v>
      </c>
      <c r="U30" s="29">
        <v>6.7717612675931571E-2</v>
      </c>
      <c r="V30" s="32">
        <v>3.1742630941842926</v>
      </c>
      <c r="W30" s="29">
        <v>0</v>
      </c>
      <c r="X30" s="32">
        <v>2.5</v>
      </c>
      <c r="Y30" s="29">
        <v>0</v>
      </c>
      <c r="Z30" s="32">
        <v>1.25</v>
      </c>
      <c r="AA30" s="29">
        <v>0</v>
      </c>
      <c r="AB30" s="32">
        <v>1.25</v>
      </c>
      <c r="AC30" s="29">
        <v>0.5715297357643554</v>
      </c>
      <c r="AD30" s="32">
        <v>2.5</v>
      </c>
      <c r="AE30" s="34">
        <v>2.089</v>
      </c>
      <c r="AF30" s="32">
        <v>4.5</v>
      </c>
      <c r="AG30" s="34">
        <v>2.0916999999999999</v>
      </c>
      <c r="AH30" s="44">
        <v>1.5</v>
      </c>
      <c r="AI30" s="34">
        <v>3.1467999999999998</v>
      </c>
      <c r="AJ30" s="51">
        <v>4.5</v>
      </c>
      <c r="AK30" s="43">
        <v>0.20138182731499565</v>
      </c>
      <c r="AL30" s="38">
        <v>1.5</v>
      </c>
      <c r="AM30" s="43">
        <v>0.5873587336585232</v>
      </c>
      <c r="AN30" s="38">
        <v>1.5</v>
      </c>
      <c r="AO30" s="54">
        <v>0.65130005862523355</v>
      </c>
      <c r="AP30" s="55">
        <v>1.5</v>
      </c>
      <c r="AQ30" s="35">
        <v>13.051047277079585</v>
      </c>
      <c r="AR30" s="32">
        <v>3</v>
      </c>
      <c r="AS30" s="36">
        <v>0</v>
      </c>
      <c r="AT30" s="37">
        <v>2</v>
      </c>
      <c r="AU30" s="41">
        <v>43131.605185185188</v>
      </c>
      <c r="AV30" s="32">
        <v>1</v>
      </c>
    </row>
    <row r="31" spans="1:48" ht="94.5" customHeight="1" x14ac:dyDescent="0.25">
      <c r="A31" s="57" t="s">
        <v>585</v>
      </c>
      <c r="B31" s="4" t="s">
        <v>39</v>
      </c>
      <c r="C31" s="57" t="s">
        <v>40</v>
      </c>
      <c r="D31" s="27">
        <v>0.91665426294533736</v>
      </c>
      <c r="E31" s="48">
        <v>40.75</v>
      </c>
      <c r="F31" s="28">
        <v>37.353661215022498</v>
      </c>
      <c r="G31" s="29">
        <v>0.95171304396522649</v>
      </c>
      <c r="H31" s="30">
        <v>1</v>
      </c>
      <c r="I31" s="31">
        <v>0.99991109703613001</v>
      </c>
      <c r="J31" s="30">
        <v>1</v>
      </c>
      <c r="K31" s="29">
        <v>0.9618766550194302</v>
      </c>
      <c r="L31" s="32">
        <v>2</v>
      </c>
      <c r="M31" s="29">
        <v>0.9571835234218119</v>
      </c>
      <c r="N31" s="32">
        <v>1.8492179226095511</v>
      </c>
      <c r="O31" s="29">
        <v>-3.8482130473066166E-3</v>
      </c>
      <c r="P31" s="32">
        <v>3</v>
      </c>
      <c r="Q31" s="29">
        <v>0</v>
      </c>
      <c r="R31" s="32">
        <v>3</v>
      </c>
      <c r="S31" s="29">
        <v>0.4207109267860713</v>
      </c>
      <c r="T31" s="33">
        <v>0.75444329241294572</v>
      </c>
      <c r="U31" s="29">
        <v>0.16068442784594072</v>
      </c>
      <c r="V31" s="32">
        <v>3.75</v>
      </c>
      <c r="W31" s="29">
        <v>0</v>
      </c>
      <c r="X31" s="32">
        <v>2.5</v>
      </c>
      <c r="Y31" s="29">
        <v>0</v>
      </c>
      <c r="Z31" s="32">
        <v>1.25</v>
      </c>
      <c r="AA31" s="29">
        <v>0</v>
      </c>
      <c r="AB31" s="32">
        <v>1.25</v>
      </c>
      <c r="AC31" s="29">
        <v>5.4135129306202854E-3</v>
      </c>
      <c r="AD31" s="32">
        <v>2.5</v>
      </c>
      <c r="AE31" s="34">
        <v>2.0034999999999998</v>
      </c>
      <c r="AF31" s="32">
        <v>4.5</v>
      </c>
      <c r="AG31" s="34">
        <v>0</v>
      </c>
      <c r="AH31" s="44" t="s">
        <v>501</v>
      </c>
      <c r="AI31" s="34">
        <v>0</v>
      </c>
      <c r="AJ31" s="51" t="s">
        <v>564</v>
      </c>
      <c r="AK31" s="43">
        <v>0.2570587191053515</v>
      </c>
      <c r="AL31" s="38">
        <v>1.5</v>
      </c>
      <c r="AM31" s="43">
        <v>0.50407439198894777</v>
      </c>
      <c r="AN31" s="38">
        <v>1.5</v>
      </c>
      <c r="AO31" s="54">
        <v>0.47426294266881364</v>
      </c>
      <c r="AP31" s="55">
        <v>0</v>
      </c>
      <c r="AQ31" s="35">
        <v>12.910561370123689</v>
      </c>
      <c r="AR31" s="32">
        <v>3</v>
      </c>
      <c r="AS31" s="36">
        <v>0</v>
      </c>
      <c r="AT31" s="37">
        <v>2</v>
      </c>
      <c r="AU31" s="41">
        <v>43127.567916666667</v>
      </c>
      <c r="AV31" s="32">
        <v>1</v>
      </c>
    </row>
    <row r="32" spans="1:48" ht="56.25" x14ac:dyDescent="0.25">
      <c r="A32" s="57" t="s">
        <v>586</v>
      </c>
      <c r="B32" s="4" t="s">
        <v>236</v>
      </c>
      <c r="C32" s="57" t="s">
        <v>237</v>
      </c>
      <c r="D32" s="27">
        <v>0.91344000050791518</v>
      </c>
      <c r="E32" s="48">
        <v>46.75</v>
      </c>
      <c r="F32" s="28">
        <v>42.703320023745036</v>
      </c>
      <c r="G32" s="29">
        <v>0.98194141224146902</v>
      </c>
      <c r="H32" s="30">
        <v>1</v>
      </c>
      <c r="I32" s="31">
        <v>0.95534147883359899</v>
      </c>
      <c r="J32" s="30">
        <v>0.79059255476569945</v>
      </c>
      <c r="K32" s="29">
        <v>0.91910183918731525</v>
      </c>
      <c r="L32" s="32">
        <v>1.5880245224975362</v>
      </c>
      <c r="M32" s="29">
        <v>0.99603877344694525</v>
      </c>
      <c r="N32" s="32">
        <v>2</v>
      </c>
      <c r="O32" s="29">
        <v>-4.6867904898265977E-2</v>
      </c>
      <c r="P32" s="32">
        <v>3</v>
      </c>
      <c r="Q32" s="29">
        <v>4.9847495076193564E-3</v>
      </c>
      <c r="R32" s="32">
        <v>1.5045751477141933</v>
      </c>
      <c r="S32" s="29">
        <v>0.59122044780281668</v>
      </c>
      <c r="T32" s="33">
        <v>1.8201277987676043</v>
      </c>
      <c r="U32" s="29">
        <v>9.3101689103184837E-2</v>
      </c>
      <c r="V32" s="32">
        <v>3.75</v>
      </c>
      <c r="W32" s="29">
        <v>0</v>
      </c>
      <c r="X32" s="32">
        <v>2.5</v>
      </c>
      <c r="Y32" s="29">
        <v>0</v>
      </c>
      <c r="Z32" s="32">
        <v>1.25</v>
      </c>
      <c r="AA32" s="29">
        <v>0.1081</v>
      </c>
      <c r="AB32" s="32">
        <v>0</v>
      </c>
      <c r="AC32" s="29">
        <v>0.18672439033351357</v>
      </c>
      <c r="AD32" s="32">
        <v>2.5</v>
      </c>
      <c r="AE32" s="34">
        <v>3.1629</v>
      </c>
      <c r="AF32" s="32">
        <v>4.5</v>
      </c>
      <c r="AG32" s="34">
        <v>2.4906000000000001</v>
      </c>
      <c r="AH32" s="44">
        <v>1.5</v>
      </c>
      <c r="AI32" s="34">
        <v>3.7078000000000002</v>
      </c>
      <c r="AJ32" s="51">
        <v>4.5</v>
      </c>
      <c r="AK32" s="43">
        <v>0.27844673798410513</v>
      </c>
      <c r="AL32" s="38">
        <v>1.5</v>
      </c>
      <c r="AM32" s="43">
        <v>0.458906916819246</v>
      </c>
      <c r="AN32" s="38">
        <v>1.5</v>
      </c>
      <c r="AO32" s="54">
        <v>0.63600232477552254</v>
      </c>
      <c r="AP32" s="55">
        <v>1.5</v>
      </c>
      <c r="AQ32" s="35">
        <v>14.48552960188041</v>
      </c>
      <c r="AR32" s="32">
        <v>3</v>
      </c>
      <c r="AS32" s="36">
        <v>0</v>
      </c>
      <c r="AT32" s="37">
        <v>2</v>
      </c>
      <c r="AU32" s="41">
        <v>43125.536828703705</v>
      </c>
      <c r="AV32" s="32">
        <v>1</v>
      </c>
    </row>
    <row r="33" spans="1:48" ht="37.5" x14ac:dyDescent="0.25">
      <c r="A33" s="57" t="s">
        <v>587</v>
      </c>
      <c r="B33" s="4" t="s">
        <v>100</v>
      </c>
      <c r="C33" s="57" t="s">
        <v>101</v>
      </c>
      <c r="D33" s="27">
        <v>0.91320781396672779</v>
      </c>
      <c r="E33" s="48">
        <v>46.75</v>
      </c>
      <c r="F33" s="28">
        <v>42.692465302944527</v>
      </c>
      <c r="G33" s="29">
        <v>0.98655877722807495</v>
      </c>
      <c r="H33" s="30">
        <v>1</v>
      </c>
      <c r="I33" s="31">
        <v>0.95444323657252828</v>
      </c>
      <c r="J33" s="30">
        <v>0.7777605224646893</v>
      </c>
      <c r="K33" s="29">
        <v>0.92506228670806734</v>
      </c>
      <c r="L33" s="32">
        <v>1.667497156107564</v>
      </c>
      <c r="M33" s="29">
        <v>0.98993067896457432</v>
      </c>
      <c r="N33" s="32">
        <v>2</v>
      </c>
      <c r="O33" s="29">
        <v>1.4983102798252794E-2</v>
      </c>
      <c r="P33" s="32">
        <v>1.8762672901310404</v>
      </c>
      <c r="Q33" s="29">
        <v>-5.2104194649167546E-2</v>
      </c>
      <c r="R33" s="32">
        <v>3</v>
      </c>
      <c r="S33" s="29">
        <v>0.63935045347859765</v>
      </c>
      <c r="T33" s="33">
        <v>2.1209403342412352</v>
      </c>
      <c r="U33" s="29">
        <v>9.4160404528762731E-2</v>
      </c>
      <c r="V33" s="32">
        <v>3.75</v>
      </c>
      <c r="W33" s="29">
        <v>0</v>
      </c>
      <c r="X33" s="32">
        <v>2.5</v>
      </c>
      <c r="Y33" s="29">
        <v>0</v>
      </c>
      <c r="Z33" s="32">
        <v>1.25</v>
      </c>
      <c r="AA33" s="29">
        <v>0</v>
      </c>
      <c r="AB33" s="32">
        <v>1.25</v>
      </c>
      <c r="AC33" s="29">
        <v>0.22682165280728425</v>
      </c>
      <c r="AD33" s="32">
        <v>2.5</v>
      </c>
      <c r="AE33" s="34">
        <v>2.2391000000000001</v>
      </c>
      <c r="AF33" s="32">
        <v>4.5</v>
      </c>
      <c r="AG33" s="34">
        <v>2.1869999999999998</v>
      </c>
      <c r="AH33" s="44">
        <v>1.5</v>
      </c>
      <c r="AI33" s="34">
        <v>2.5459999999999998</v>
      </c>
      <c r="AJ33" s="51">
        <v>4.5</v>
      </c>
      <c r="AK33" s="43">
        <v>0.12885398152499139</v>
      </c>
      <c r="AL33" s="38">
        <v>1.5</v>
      </c>
      <c r="AM33" s="43">
        <v>0.52053963368728806</v>
      </c>
      <c r="AN33" s="38">
        <v>1.5</v>
      </c>
      <c r="AO33" s="54">
        <v>0.65640958430498142</v>
      </c>
      <c r="AP33" s="55">
        <v>1.5</v>
      </c>
      <c r="AQ33" s="35">
        <v>14.450587273587752</v>
      </c>
      <c r="AR33" s="32">
        <v>3</v>
      </c>
      <c r="AS33" s="36">
        <v>5</v>
      </c>
      <c r="AT33" s="37">
        <v>0</v>
      </c>
      <c r="AU33" s="41">
        <v>43131.612476851849</v>
      </c>
      <c r="AV33" s="32">
        <v>1</v>
      </c>
    </row>
    <row r="34" spans="1:48" ht="37.5" x14ac:dyDescent="0.25">
      <c r="A34" s="57" t="s">
        <v>588</v>
      </c>
      <c r="B34" s="4" t="s">
        <v>144</v>
      </c>
      <c r="C34" s="57" t="s">
        <v>145</v>
      </c>
      <c r="D34" s="27">
        <v>0.91211031636033568</v>
      </c>
      <c r="E34" s="48">
        <v>45.25</v>
      </c>
      <c r="F34" s="28">
        <v>41.27299181530519</v>
      </c>
      <c r="G34" s="29">
        <v>0.99808316804428532</v>
      </c>
      <c r="H34" s="30">
        <v>1</v>
      </c>
      <c r="I34" s="31">
        <v>1</v>
      </c>
      <c r="J34" s="30">
        <v>1</v>
      </c>
      <c r="K34" s="29">
        <v>0.95241508128234387</v>
      </c>
      <c r="L34" s="32">
        <v>2</v>
      </c>
      <c r="M34" s="29">
        <v>0.97402006644147587</v>
      </c>
      <c r="N34" s="32">
        <v>2</v>
      </c>
      <c r="O34" s="29">
        <v>-2.4525744573919206E-2</v>
      </c>
      <c r="P34" s="32">
        <v>3</v>
      </c>
      <c r="Q34" s="29">
        <v>3.5716975768340182E-8</v>
      </c>
      <c r="R34" s="32">
        <v>2.9999892849072696</v>
      </c>
      <c r="S34" s="29">
        <v>0.56823726666844387</v>
      </c>
      <c r="T34" s="33">
        <v>1.6764829166777742</v>
      </c>
      <c r="U34" s="29">
        <v>6.9377239966906812E-2</v>
      </c>
      <c r="V34" s="32">
        <v>3.2520581234487569</v>
      </c>
      <c r="W34" s="29">
        <v>0</v>
      </c>
      <c r="X34" s="32">
        <v>2.5</v>
      </c>
      <c r="Y34" s="29">
        <v>3.0999999999999999E-3</v>
      </c>
      <c r="Z34" s="32">
        <v>0.86249999999999993</v>
      </c>
      <c r="AA34" s="29">
        <v>0.4904</v>
      </c>
      <c r="AB34" s="32">
        <v>0</v>
      </c>
      <c r="AC34" s="29">
        <v>-6.1082310583716812E-2</v>
      </c>
      <c r="AD34" s="32">
        <v>1.4819614902713865</v>
      </c>
      <c r="AE34" s="34">
        <v>2.0230999999999999</v>
      </c>
      <c r="AF34" s="32">
        <v>4.5</v>
      </c>
      <c r="AG34" s="34">
        <v>0</v>
      </c>
      <c r="AH34" s="44" t="s">
        <v>501</v>
      </c>
      <c r="AI34" s="34">
        <v>2.1835</v>
      </c>
      <c r="AJ34" s="51">
        <v>4.5</v>
      </c>
      <c r="AK34" s="43">
        <v>0.31810952613173482</v>
      </c>
      <c r="AL34" s="38">
        <v>1.5</v>
      </c>
      <c r="AM34" s="43">
        <v>0.6234266227933839</v>
      </c>
      <c r="AN34" s="38">
        <v>1.5</v>
      </c>
      <c r="AO34" s="54">
        <v>0.60267386369360576</v>
      </c>
      <c r="AP34" s="55">
        <v>1.5</v>
      </c>
      <c r="AQ34" s="35">
        <v>13.557214665878186</v>
      </c>
      <c r="AR34" s="32">
        <v>3</v>
      </c>
      <c r="AS34" s="36">
        <v>0</v>
      </c>
      <c r="AT34" s="37">
        <v>2</v>
      </c>
      <c r="AU34" s="41">
        <v>43130.590370370373</v>
      </c>
      <c r="AV34" s="32">
        <v>1</v>
      </c>
    </row>
    <row r="35" spans="1:48" ht="75" x14ac:dyDescent="0.25">
      <c r="A35" s="57" t="s">
        <v>589</v>
      </c>
      <c r="B35" s="4" t="s">
        <v>51</v>
      </c>
      <c r="C35" s="57" t="s">
        <v>52</v>
      </c>
      <c r="D35" s="27">
        <v>0.91071887301454912</v>
      </c>
      <c r="E35" s="48">
        <v>46.75</v>
      </c>
      <c r="F35" s="28">
        <v>42.576107313430171</v>
      </c>
      <c r="G35" s="29">
        <v>0.99767059236044808</v>
      </c>
      <c r="H35" s="30">
        <v>1</v>
      </c>
      <c r="I35" s="31">
        <v>0.98478172475837278</v>
      </c>
      <c r="J35" s="30">
        <v>1</v>
      </c>
      <c r="K35" s="29">
        <v>0.85714370378572236</v>
      </c>
      <c r="L35" s="32">
        <v>0.76191605047629751</v>
      </c>
      <c r="M35" s="29">
        <v>0.91353175824594179</v>
      </c>
      <c r="N35" s="32">
        <v>1.3356677440699027</v>
      </c>
      <c r="O35" s="29">
        <v>-5.7043505878645442E-2</v>
      </c>
      <c r="P35" s="32">
        <v>3</v>
      </c>
      <c r="Q35" s="29">
        <v>0</v>
      </c>
      <c r="R35" s="32">
        <v>3</v>
      </c>
      <c r="S35" s="29">
        <v>0.33656376302143526</v>
      </c>
      <c r="T35" s="33">
        <v>0.22852351888397043</v>
      </c>
      <c r="U35" s="29">
        <v>0.12624525320464097</v>
      </c>
      <c r="V35" s="32">
        <v>3.75</v>
      </c>
      <c r="W35" s="29">
        <v>0</v>
      </c>
      <c r="X35" s="32">
        <v>2.5</v>
      </c>
      <c r="Y35" s="29">
        <v>0</v>
      </c>
      <c r="Z35" s="32">
        <v>1.25</v>
      </c>
      <c r="AA35" s="29">
        <v>0</v>
      </c>
      <c r="AB35" s="32">
        <v>1.25</v>
      </c>
      <c r="AC35" s="29">
        <v>0.32147727372861584</v>
      </c>
      <c r="AD35" s="32">
        <v>2.5</v>
      </c>
      <c r="AE35" s="34">
        <v>2.2435</v>
      </c>
      <c r="AF35" s="32">
        <v>4.5</v>
      </c>
      <c r="AG35" s="34">
        <v>2.0628000000000002</v>
      </c>
      <c r="AH35" s="44">
        <v>1.5</v>
      </c>
      <c r="AI35" s="34">
        <v>2.9420999999999999</v>
      </c>
      <c r="AJ35" s="51">
        <v>4.5</v>
      </c>
      <c r="AK35" s="43">
        <v>0.27787910794835891</v>
      </c>
      <c r="AL35" s="38">
        <v>1.5</v>
      </c>
      <c r="AM35" s="43">
        <v>0.53112752550165665</v>
      </c>
      <c r="AN35" s="38">
        <v>1.5</v>
      </c>
      <c r="AO35" s="54">
        <v>0.64689693120637981</v>
      </c>
      <c r="AP35" s="55">
        <v>1.5</v>
      </c>
      <c r="AQ35" s="35">
        <v>12.366263440860214</v>
      </c>
      <c r="AR35" s="32">
        <v>3</v>
      </c>
      <c r="AS35" s="36">
        <v>0</v>
      </c>
      <c r="AT35" s="37">
        <v>2</v>
      </c>
      <c r="AU35" s="41">
        <v>43129.493067129632</v>
      </c>
      <c r="AV35" s="32">
        <v>1</v>
      </c>
    </row>
    <row r="36" spans="1:48" ht="75" x14ac:dyDescent="0.25">
      <c r="A36" s="57" t="s">
        <v>590</v>
      </c>
      <c r="B36" s="4" t="s">
        <v>276</v>
      </c>
      <c r="C36" s="57" t="s">
        <v>277</v>
      </c>
      <c r="D36" s="27">
        <v>0.90819191920722109</v>
      </c>
      <c r="E36" s="48">
        <v>46.75</v>
      </c>
      <c r="F36" s="28">
        <v>42.457972222937585</v>
      </c>
      <c r="G36" s="29">
        <v>0.99707771142326074</v>
      </c>
      <c r="H36" s="30">
        <v>1</v>
      </c>
      <c r="I36" s="31">
        <v>0.99604219900096336</v>
      </c>
      <c r="J36" s="30">
        <v>1</v>
      </c>
      <c r="K36" s="29">
        <v>0.9911892115512968</v>
      </c>
      <c r="L36" s="32">
        <v>2</v>
      </c>
      <c r="M36" s="29">
        <v>0.94646048856050846</v>
      </c>
      <c r="N36" s="32">
        <v>1.7230645713000989</v>
      </c>
      <c r="O36" s="29">
        <v>-2.6186088476211219E-2</v>
      </c>
      <c r="P36" s="32">
        <v>3</v>
      </c>
      <c r="Q36" s="29">
        <v>-1.0815189477559025E-2</v>
      </c>
      <c r="R36" s="32">
        <v>3</v>
      </c>
      <c r="S36" s="29">
        <v>0.64579823862204377</v>
      </c>
      <c r="T36" s="33">
        <v>2.1612389913877736</v>
      </c>
      <c r="U36" s="29">
        <v>3.3571598085327281E-2</v>
      </c>
      <c r="V36" s="32">
        <v>1.5736686602497163</v>
      </c>
      <c r="W36" s="29">
        <v>0</v>
      </c>
      <c r="X36" s="32">
        <v>2.5</v>
      </c>
      <c r="Y36" s="29">
        <v>0</v>
      </c>
      <c r="Z36" s="32">
        <v>1.25</v>
      </c>
      <c r="AA36" s="29">
        <v>0</v>
      </c>
      <c r="AB36" s="32">
        <v>1.25</v>
      </c>
      <c r="AC36" s="29">
        <v>1.8803551708420473E-2</v>
      </c>
      <c r="AD36" s="32">
        <v>2.5</v>
      </c>
      <c r="AE36" s="34">
        <v>2.0907</v>
      </c>
      <c r="AF36" s="32">
        <v>4.5</v>
      </c>
      <c r="AG36" s="34">
        <v>2.113</v>
      </c>
      <c r="AH36" s="44">
        <v>1.5</v>
      </c>
      <c r="AI36" s="34">
        <v>2.3481999999999998</v>
      </c>
      <c r="AJ36" s="51">
        <v>4.5</v>
      </c>
      <c r="AK36" s="43">
        <v>0.18892800958256561</v>
      </c>
      <c r="AL36" s="38">
        <v>1.5</v>
      </c>
      <c r="AM36" s="43">
        <v>0.56795122644566254</v>
      </c>
      <c r="AN36" s="38">
        <v>1.5</v>
      </c>
      <c r="AO36" s="54">
        <v>0.52246834937331199</v>
      </c>
      <c r="AP36" s="55">
        <v>0</v>
      </c>
      <c r="AQ36" s="35">
        <v>30.355155730269104</v>
      </c>
      <c r="AR36" s="32">
        <v>3</v>
      </c>
      <c r="AS36" s="36">
        <v>0</v>
      </c>
      <c r="AT36" s="37">
        <v>2</v>
      </c>
      <c r="AU36" s="41">
        <v>43131.740520833337</v>
      </c>
      <c r="AV36" s="32">
        <v>1</v>
      </c>
    </row>
    <row r="37" spans="1:48" ht="37.5" x14ac:dyDescent="0.25">
      <c r="A37" s="57" t="s">
        <v>591</v>
      </c>
      <c r="B37" s="4" t="s">
        <v>171</v>
      </c>
      <c r="C37" s="57" t="s">
        <v>172</v>
      </c>
      <c r="D37" s="27">
        <v>0.90789178478704757</v>
      </c>
      <c r="E37" s="48">
        <v>46.75</v>
      </c>
      <c r="F37" s="28">
        <v>42.443940938794476</v>
      </c>
      <c r="G37" s="29">
        <v>0.99495691327069236</v>
      </c>
      <c r="H37" s="30">
        <v>1</v>
      </c>
      <c r="I37" s="31">
        <v>0.9464824514936705</v>
      </c>
      <c r="J37" s="30">
        <v>0.66403502133814951</v>
      </c>
      <c r="K37" s="29">
        <v>0.97184819612735718</v>
      </c>
      <c r="L37" s="32">
        <v>2</v>
      </c>
      <c r="M37" s="29">
        <v>0.91719741248773079</v>
      </c>
      <c r="N37" s="32">
        <v>1.3787930880909498</v>
      </c>
      <c r="O37" s="29">
        <v>-3.0828824318863562E-2</v>
      </c>
      <c r="P37" s="32">
        <v>3</v>
      </c>
      <c r="Q37" s="29">
        <v>1.9179892738776742E-3</v>
      </c>
      <c r="R37" s="32">
        <v>2.4246032178366979</v>
      </c>
      <c r="S37" s="29">
        <v>0.69624153784458909</v>
      </c>
      <c r="T37" s="33">
        <v>2.4765096115286815</v>
      </c>
      <c r="U37" s="29">
        <v>0.13940794192622508</v>
      </c>
      <c r="V37" s="32">
        <v>3.75</v>
      </c>
      <c r="W37" s="29">
        <v>0</v>
      </c>
      <c r="X37" s="32">
        <v>2.5</v>
      </c>
      <c r="Y37" s="29">
        <v>0</v>
      </c>
      <c r="Z37" s="32">
        <v>1.25</v>
      </c>
      <c r="AA37" s="29">
        <v>1.11E-2</v>
      </c>
      <c r="AB37" s="32">
        <v>0</v>
      </c>
      <c r="AC37" s="29">
        <v>0.21438354734393078</v>
      </c>
      <c r="AD37" s="32">
        <v>2.5</v>
      </c>
      <c r="AE37" s="34">
        <v>2.2408000000000001</v>
      </c>
      <c r="AF37" s="32">
        <v>4.5</v>
      </c>
      <c r="AG37" s="34">
        <v>2.2848000000000002</v>
      </c>
      <c r="AH37" s="44">
        <v>1.5</v>
      </c>
      <c r="AI37" s="34">
        <v>2.7484999999999999</v>
      </c>
      <c r="AJ37" s="51">
        <v>4.5</v>
      </c>
      <c r="AK37" s="43">
        <v>0.3709847206382475</v>
      </c>
      <c r="AL37" s="38">
        <v>1.5</v>
      </c>
      <c r="AM37" s="43">
        <v>0.53070134615107489</v>
      </c>
      <c r="AN37" s="38">
        <v>1.5</v>
      </c>
      <c r="AO37" s="54">
        <v>0.58701167616555816</v>
      </c>
      <c r="AP37" s="55">
        <v>0</v>
      </c>
      <c r="AQ37" s="35">
        <v>18.048371738716433</v>
      </c>
      <c r="AR37" s="32">
        <v>3</v>
      </c>
      <c r="AS37" s="36">
        <v>0</v>
      </c>
      <c r="AT37" s="37">
        <v>2</v>
      </c>
      <c r="AU37" s="41">
        <v>43129.624456018515</v>
      </c>
      <c r="AV37" s="32">
        <v>1</v>
      </c>
    </row>
    <row r="38" spans="1:48" ht="37.5" x14ac:dyDescent="0.25">
      <c r="A38" s="57" t="s">
        <v>592</v>
      </c>
      <c r="B38" s="4" t="s">
        <v>222</v>
      </c>
      <c r="C38" s="57" t="s">
        <v>223</v>
      </c>
      <c r="D38" s="27">
        <v>0.9058300356699297</v>
      </c>
      <c r="E38" s="48">
        <v>46.75</v>
      </c>
      <c r="F38" s="28">
        <v>42.347554167569214</v>
      </c>
      <c r="G38" s="29">
        <v>0.99958180084547343</v>
      </c>
      <c r="H38" s="30">
        <v>1</v>
      </c>
      <c r="I38" s="31">
        <v>0.99568804053799209</v>
      </c>
      <c r="J38" s="30">
        <v>1</v>
      </c>
      <c r="K38" s="29">
        <v>0.91359866115185473</v>
      </c>
      <c r="L38" s="32">
        <v>1.5146488153580626</v>
      </c>
      <c r="M38" s="29">
        <v>0.93897728473040076</v>
      </c>
      <c r="N38" s="32">
        <v>1.6350268791811848</v>
      </c>
      <c r="O38" s="29">
        <v>-3.4965218281872351E-2</v>
      </c>
      <c r="P38" s="32">
        <v>3</v>
      </c>
      <c r="Q38" s="29">
        <v>7.4380045472682041E-4</v>
      </c>
      <c r="R38" s="32">
        <v>2.7768598635819544</v>
      </c>
      <c r="S38" s="29">
        <v>0.42420586831065621</v>
      </c>
      <c r="T38" s="33">
        <v>0.77628667694160125</v>
      </c>
      <c r="U38" s="29">
        <v>0.18091481540626053</v>
      </c>
      <c r="V38" s="32">
        <v>3.75</v>
      </c>
      <c r="W38" s="29">
        <v>0</v>
      </c>
      <c r="X38" s="32">
        <v>2.5</v>
      </c>
      <c r="Y38" s="29">
        <v>0</v>
      </c>
      <c r="Z38" s="32">
        <v>1.25</v>
      </c>
      <c r="AA38" s="29">
        <v>0</v>
      </c>
      <c r="AB38" s="32">
        <v>1.25</v>
      </c>
      <c r="AC38" s="29">
        <v>-9.6316084049615086E-2</v>
      </c>
      <c r="AD38" s="32">
        <v>0.89473193250641514</v>
      </c>
      <c r="AE38" s="34">
        <v>2.0272000000000001</v>
      </c>
      <c r="AF38" s="32">
        <v>4.5</v>
      </c>
      <c r="AG38" s="34">
        <v>2.1282000000000001</v>
      </c>
      <c r="AH38" s="44">
        <v>1.5</v>
      </c>
      <c r="AI38" s="34">
        <v>2.4874000000000001</v>
      </c>
      <c r="AJ38" s="51">
        <v>4.5</v>
      </c>
      <c r="AK38" s="43">
        <v>0.25573204918264447</v>
      </c>
      <c r="AL38" s="38">
        <v>1.5</v>
      </c>
      <c r="AM38" s="43">
        <v>0.63793140292211359</v>
      </c>
      <c r="AN38" s="38">
        <v>1.5</v>
      </c>
      <c r="AO38" s="54">
        <v>0.63019286595012181</v>
      </c>
      <c r="AP38" s="55">
        <v>1.5</v>
      </c>
      <c r="AQ38" s="35">
        <v>12.822004101963074</v>
      </c>
      <c r="AR38" s="32">
        <v>3</v>
      </c>
      <c r="AS38" s="36">
        <v>0</v>
      </c>
      <c r="AT38" s="37">
        <v>2</v>
      </c>
      <c r="AU38" s="41">
        <v>43130.671631944446</v>
      </c>
      <c r="AV38" s="32">
        <v>1</v>
      </c>
    </row>
    <row r="39" spans="1:48" ht="37.5" x14ac:dyDescent="0.25">
      <c r="A39" s="57" t="s">
        <v>593</v>
      </c>
      <c r="B39" s="4" t="s">
        <v>238</v>
      </c>
      <c r="C39" s="57" t="s">
        <v>239</v>
      </c>
      <c r="D39" s="27">
        <v>0.90511992856038992</v>
      </c>
      <c r="E39" s="48">
        <v>46.75</v>
      </c>
      <c r="F39" s="28">
        <v>42.314356660198229</v>
      </c>
      <c r="G39" s="29">
        <v>0.99240046177025221</v>
      </c>
      <c r="H39" s="30">
        <v>1</v>
      </c>
      <c r="I39" s="31">
        <v>0.78092815111954261</v>
      </c>
      <c r="J39" s="30">
        <v>0</v>
      </c>
      <c r="K39" s="29">
        <v>0.93579904758667098</v>
      </c>
      <c r="L39" s="32">
        <v>1.8106539678222793</v>
      </c>
      <c r="M39" s="29">
        <v>0.85547514684326087</v>
      </c>
      <c r="N39" s="32">
        <v>0.65264878639130375</v>
      </c>
      <c r="O39" s="29">
        <v>-5.5736325979158806E-2</v>
      </c>
      <c r="P39" s="32">
        <v>3</v>
      </c>
      <c r="Q39" s="29">
        <v>-4.7600256529008152E-3</v>
      </c>
      <c r="R39" s="32">
        <v>3</v>
      </c>
      <c r="S39" s="29">
        <v>0.5264088657689302</v>
      </c>
      <c r="T39" s="33">
        <v>1.4150554110558136</v>
      </c>
      <c r="U39" s="29">
        <v>6.2634634558481839E-2</v>
      </c>
      <c r="V39" s="32">
        <v>2.9359984949288362</v>
      </c>
      <c r="W39" s="29">
        <v>0</v>
      </c>
      <c r="X39" s="32">
        <v>2.5</v>
      </c>
      <c r="Y39" s="29">
        <v>0</v>
      </c>
      <c r="Z39" s="32">
        <v>1.25</v>
      </c>
      <c r="AA39" s="29">
        <v>0</v>
      </c>
      <c r="AB39" s="32">
        <v>1.25</v>
      </c>
      <c r="AC39" s="29">
        <v>4.0703583233174322E-2</v>
      </c>
      <c r="AD39" s="32">
        <v>2.5</v>
      </c>
      <c r="AE39" s="34">
        <v>2.0956000000000001</v>
      </c>
      <c r="AF39" s="32">
        <v>4.5</v>
      </c>
      <c r="AG39" s="34">
        <v>2.0571999999999999</v>
      </c>
      <c r="AH39" s="44">
        <v>1.5</v>
      </c>
      <c r="AI39" s="34">
        <v>2.5087000000000002</v>
      </c>
      <c r="AJ39" s="51">
        <v>4.5</v>
      </c>
      <c r="AK39" s="43">
        <v>0.56527656398633397</v>
      </c>
      <c r="AL39" s="38">
        <v>1.5</v>
      </c>
      <c r="AM39" s="43">
        <v>0.46902536568945946</v>
      </c>
      <c r="AN39" s="38">
        <v>1.5</v>
      </c>
      <c r="AO39" s="54">
        <v>0.70511224703083686</v>
      </c>
      <c r="AP39" s="55">
        <v>1.5</v>
      </c>
      <c r="AQ39" s="35">
        <v>13.129708438971381</v>
      </c>
      <c r="AR39" s="32">
        <v>3</v>
      </c>
      <c r="AS39" s="36">
        <v>0</v>
      </c>
      <c r="AT39" s="37">
        <v>2</v>
      </c>
      <c r="AU39" s="41">
        <v>43099.52920138889</v>
      </c>
      <c r="AV39" s="32">
        <v>1</v>
      </c>
    </row>
    <row r="40" spans="1:48" ht="37.5" x14ac:dyDescent="0.25">
      <c r="A40" s="57" t="s">
        <v>594</v>
      </c>
      <c r="B40" s="4" t="s">
        <v>138</v>
      </c>
      <c r="C40" s="57" t="s">
        <v>139</v>
      </c>
      <c r="D40" s="27">
        <v>0.90444560063679913</v>
      </c>
      <c r="E40" s="48">
        <v>45.25</v>
      </c>
      <c r="F40" s="28">
        <v>40.926163428815158</v>
      </c>
      <c r="G40" s="29">
        <v>0.99326606807722295</v>
      </c>
      <c r="H40" s="30">
        <v>1</v>
      </c>
      <c r="I40" s="31">
        <v>0.99427763691020654</v>
      </c>
      <c r="J40" s="30">
        <v>1</v>
      </c>
      <c r="K40" s="29">
        <v>0.8777217635717296</v>
      </c>
      <c r="L40" s="32">
        <v>1.036290180956394</v>
      </c>
      <c r="M40" s="29">
        <v>0.97434533878624252</v>
      </c>
      <c r="N40" s="32">
        <v>2</v>
      </c>
      <c r="O40" s="29">
        <v>-0.12362608227432229</v>
      </c>
      <c r="P40" s="32">
        <v>3</v>
      </c>
      <c r="Q40" s="29">
        <v>0</v>
      </c>
      <c r="R40" s="32">
        <v>3</v>
      </c>
      <c r="S40" s="29">
        <v>0.40237971965740232</v>
      </c>
      <c r="T40" s="33">
        <v>0.63987324785876454</v>
      </c>
      <c r="U40" s="29">
        <v>0.11868017237210271</v>
      </c>
      <c r="V40" s="32">
        <v>3.75</v>
      </c>
      <c r="W40" s="29">
        <v>0</v>
      </c>
      <c r="X40" s="32">
        <v>2.5</v>
      </c>
      <c r="Y40" s="29">
        <v>0</v>
      </c>
      <c r="Z40" s="32">
        <v>1.25</v>
      </c>
      <c r="AA40" s="29">
        <v>0</v>
      </c>
      <c r="AB40" s="32">
        <v>1.25</v>
      </c>
      <c r="AC40" s="29">
        <v>5.3476552890780335E-2</v>
      </c>
      <c r="AD40" s="32">
        <v>2.5</v>
      </c>
      <c r="AE40" s="34">
        <v>2.4142000000000001</v>
      </c>
      <c r="AF40" s="32">
        <v>4.5</v>
      </c>
      <c r="AG40" s="34">
        <v>0</v>
      </c>
      <c r="AH40" s="44" t="s">
        <v>500</v>
      </c>
      <c r="AI40" s="34">
        <v>2.8812000000000002</v>
      </c>
      <c r="AJ40" s="51">
        <v>4.5</v>
      </c>
      <c r="AK40" s="43">
        <v>0.37542819229157653</v>
      </c>
      <c r="AL40" s="38">
        <v>1.5</v>
      </c>
      <c r="AM40" s="43">
        <v>0.61909996049079441</v>
      </c>
      <c r="AN40" s="38">
        <v>1.5</v>
      </c>
      <c r="AO40" s="54">
        <v>0.53224222574424129</v>
      </c>
      <c r="AP40" s="55">
        <v>0</v>
      </c>
      <c r="AQ40" s="35">
        <v>22.222675879396977</v>
      </c>
      <c r="AR40" s="32">
        <v>3</v>
      </c>
      <c r="AS40" s="36">
        <v>0</v>
      </c>
      <c r="AT40" s="37">
        <v>2</v>
      </c>
      <c r="AU40" s="41">
        <v>43129.287002314813</v>
      </c>
      <c r="AV40" s="32">
        <v>1</v>
      </c>
    </row>
    <row r="41" spans="1:48" ht="56.25" x14ac:dyDescent="0.25">
      <c r="A41" s="57" t="s">
        <v>595</v>
      </c>
      <c r="B41" s="4" t="s">
        <v>92</v>
      </c>
      <c r="C41" s="57" t="s">
        <v>93</v>
      </c>
      <c r="D41" s="27">
        <v>0.9037855280033622</v>
      </c>
      <c r="E41" s="48">
        <v>45.25</v>
      </c>
      <c r="F41" s="28">
        <v>40.896295142152141</v>
      </c>
      <c r="G41" s="29">
        <v>0.9975824633549244</v>
      </c>
      <c r="H41" s="30">
        <v>1</v>
      </c>
      <c r="I41" s="31">
        <v>0.99711536931095679</v>
      </c>
      <c r="J41" s="30">
        <v>1</v>
      </c>
      <c r="K41" s="29">
        <v>0.94898821898037</v>
      </c>
      <c r="L41" s="32">
        <v>1.9865095864049329</v>
      </c>
      <c r="M41" s="29">
        <v>0.94408186596450883</v>
      </c>
      <c r="N41" s="32">
        <v>1.6950807760530444</v>
      </c>
      <c r="O41" s="29">
        <v>-3.9887219635222966E-2</v>
      </c>
      <c r="P41" s="32">
        <v>3</v>
      </c>
      <c r="Q41" s="29">
        <v>0</v>
      </c>
      <c r="R41" s="32">
        <v>3</v>
      </c>
      <c r="S41" s="29">
        <v>0.4543527647510654</v>
      </c>
      <c r="T41" s="33">
        <v>0.9647047796941588</v>
      </c>
      <c r="U41" s="29">
        <v>9.0684355092098157E-2</v>
      </c>
      <c r="V41" s="32">
        <v>3.75</v>
      </c>
      <c r="W41" s="29">
        <v>0</v>
      </c>
      <c r="X41" s="32">
        <v>2.5</v>
      </c>
      <c r="Y41" s="29">
        <v>0</v>
      </c>
      <c r="Z41" s="32">
        <v>1.25</v>
      </c>
      <c r="AA41" s="29">
        <v>0</v>
      </c>
      <c r="AB41" s="32">
        <v>1.25</v>
      </c>
      <c r="AC41" s="29">
        <v>-0.17501008000148735</v>
      </c>
      <c r="AD41" s="32">
        <v>0</v>
      </c>
      <c r="AE41" s="34">
        <v>2.0884</v>
      </c>
      <c r="AF41" s="32">
        <v>4.5</v>
      </c>
      <c r="AG41" s="34">
        <v>0</v>
      </c>
      <c r="AH41" s="44" t="s">
        <v>500</v>
      </c>
      <c r="AI41" s="34">
        <v>2.1027999999999998</v>
      </c>
      <c r="AJ41" s="51">
        <v>4.5</v>
      </c>
      <c r="AK41" s="43">
        <v>0.28463611545934886</v>
      </c>
      <c r="AL41" s="38">
        <v>1.5</v>
      </c>
      <c r="AM41" s="43">
        <v>0.59278835900515769</v>
      </c>
      <c r="AN41" s="38">
        <v>1.5</v>
      </c>
      <c r="AO41" s="54">
        <v>0.6177838834936934</v>
      </c>
      <c r="AP41" s="55">
        <v>1.5</v>
      </c>
      <c r="AQ41" s="35">
        <v>15.386011419249597</v>
      </c>
      <c r="AR41" s="32">
        <v>3</v>
      </c>
      <c r="AS41" s="36">
        <v>0</v>
      </c>
      <c r="AT41" s="37">
        <v>2</v>
      </c>
      <c r="AU41" s="41">
        <v>43129.632164351853</v>
      </c>
      <c r="AV41" s="32">
        <v>1</v>
      </c>
    </row>
    <row r="42" spans="1:48" ht="75" x14ac:dyDescent="0.25">
      <c r="A42" s="57" t="s">
        <v>596</v>
      </c>
      <c r="B42" s="4" t="s">
        <v>266</v>
      </c>
      <c r="C42" s="57" t="s">
        <v>267</v>
      </c>
      <c r="D42" s="27">
        <v>0.90332185376786722</v>
      </c>
      <c r="E42" s="48">
        <v>45.25</v>
      </c>
      <c r="F42" s="28">
        <v>40.875313882995989</v>
      </c>
      <c r="G42" s="29">
        <v>0.99410047034374993</v>
      </c>
      <c r="H42" s="30">
        <v>1</v>
      </c>
      <c r="I42" s="31">
        <v>0.98451709179661007</v>
      </c>
      <c r="J42" s="30">
        <v>1</v>
      </c>
      <c r="K42" s="29">
        <v>0.77649172880769235</v>
      </c>
      <c r="L42" s="32">
        <v>0</v>
      </c>
      <c r="M42" s="29">
        <v>0.88295176123076935</v>
      </c>
      <c r="N42" s="32">
        <v>0.97590307330316828</v>
      </c>
      <c r="O42" s="29">
        <v>0</v>
      </c>
      <c r="P42" s="32">
        <v>3</v>
      </c>
      <c r="Q42" s="29">
        <v>0</v>
      </c>
      <c r="R42" s="32">
        <v>3</v>
      </c>
      <c r="S42" s="29">
        <v>0.48390572955085126</v>
      </c>
      <c r="T42" s="33">
        <v>1.1494108096928204</v>
      </c>
      <c r="U42" s="29">
        <v>0.18322159399231497</v>
      </c>
      <c r="V42" s="32">
        <v>3.75</v>
      </c>
      <c r="W42" s="29">
        <v>0</v>
      </c>
      <c r="X42" s="32">
        <v>2.5</v>
      </c>
      <c r="Y42" s="29">
        <v>0</v>
      </c>
      <c r="Z42" s="32">
        <v>1.25</v>
      </c>
      <c r="AA42" s="29">
        <v>0</v>
      </c>
      <c r="AB42" s="32">
        <v>1.25</v>
      </c>
      <c r="AC42" s="29">
        <v>0.16483551670671454</v>
      </c>
      <c r="AD42" s="32">
        <v>2.5</v>
      </c>
      <c r="AE42" s="34">
        <v>2.2814000000000001</v>
      </c>
      <c r="AF42" s="32">
        <v>4.5</v>
      </c>
      <c r="AG42" s="34">
        <v>0</v>
      </c>
      <c r="AH42" s="44" t="s">
        <v>500</v>
      </c>
      <c r="AI42" s="34">
        <v>2.1514000000000002</v>
      </c>
      <c r="AJ42" s="51">
        <v>4.5</v>
      </c>
      <c r="AK42" s="43">
        <v>0.34614667006963828</v>
      </c>
      <c r="AL42" s="38">
        <v>1.5</v>
      </c>
      <c r="AM42" s="43">
        <v>0.59932166202865111</v>
      </c>
      <c r="AN42" s="38">
        <v>1.5</v>
      </c>
      <c r="AO42" s="54">
        <v>0.63141706159311195</v>
      </c>
      <c r="AP42" s="55">
        <v>1.5</v>
      </c>
      <c r="AQ42" s="35">
        <v>14.24983108108108</v>
      </c>
      <c r="AR42" s="32">
        <v>3</v>
      </c>
      <c r="AS42" s="36">
        <v>0</v>
      </c>
      <c r="AT42" s="37">
        <v>2</v>
      </c>
      <c r="AU42" s="41">
        <v>43130.592002314814</v>
      </c>
      <c r="AV42" s="32">
        <v>1</v>
      </c>
    </row>
    <row r="43" spans="1:48" ht="37.5" x14ac:dyDescent="0.25">
      <c r="A43" s="57" t="s">
        <v>597</v>
      </c>
      <c r="B43" s="4" t="s">
        <v>226</v>
      </c>
      <c r="C43" s="57" t="s">
        <v>227</v>
      </c>
      <c r="D43" s="27">
        <v>0.90204517197300227</v>
      </c>
      <c r="E43" s="48">
        <v>45.25</v>
      </c>
      <c r="F43" s="28">
        <v>40.817544031778354</v>
      </c>
      <c r="G43" s="29">
        <v>0.99888149328105846</v>
      </c>
      <c r="H43" s="30">
        <v>1</v>
      </c>
      <c r="I43" s="31">
        <v>0.98922797969840182</v>
      </c>
      <c r="J43" s="30">
        <v>1</v>
      </c>
      <c r="K43" s="29">
        <v>0.9955304662288107</v>
      </c>
      <c r="L43" s="32">
        <v>2</v>
      </c>
      <c r="M43" s="29">
        <v>0.96709164524233659</v>
      </c>
      <c r="N43" s="32">
        <v>1.9657840616745474</v>
      </c>
      <c r="O43" s="29">
        <v>-0.16803942292257087</v>
      </c>
      <c r="P43" s="32">
        <v>3</v>
      </c>
      <c r="Q43" s="29">
        <v>0</v>
      </c>
      <c r="R43" s="32">
        <v>3</v>
      </c>
      <c r="S43" s="29">
        <v>0.45828159521660827</v>
      </c>
      <c r="T43" s="33">
        <v>0.98925997010380173</v>
      </c>
      <c r="U43" s="29">
        <v>0.10905474159628303</v>
      </c>
      <c r="V43" s="32">
        <v>3.75</v>
      </c>
      <c r="W43" s="29">
        <v>0</v>
      </c>
      <c r="X43" s="32">
        <v>2.5</v>
      </c>
      <c r="Y43" s="29">
        <v>1.1000000000000001E-3</v>
      </c>
      <c r="Z43" s="32">
        <v>1.1125</v>
      </c>
      <c r="AA43" s="29">
        <v>0.2397</v>
      </c>
      <c r="AB43" s="32">
        <v>0</v>
      </c>
      <c r="AC43" s="29">
        <v>0.1264214072527387</v>
      </c>
      <c r="AD43" s="32">
        <v>2.5</v>
      </c>
      <c r="AE43" s="34">
        <v>2.0895999999999999</v>
      </c>
      <c r="AF43" s="32">
        <v>4.5</v>
      </c>
      <c r="AG43" s="34">
        <v>0</v>
      </c>
      <c r="AH43" s="44" t="s">
        <v>500</v>
      </c>
      <c r="AI43" s="34">
        <v>2.1503999999999999</v>
      </c>
      <c r="AJ43" s="51">
        <v>4.5</v>
      </c>
      <c r="AK43" s="43">
        <v>0.2573254409951633</v>
      </c>
      <c r="AL43" s="38">
        <v>1.5</v>
      </c>
      <c r="AM43" s="43">
        <v>0.51170862416138863</v>
      </c>
      <c r="AN43" s="38">
        <v>1.5</v>
      </c>
      <c r="AO43" s="54">
        <v>0.5058763551274873</v>
      </c>
      <c r="AP43" s="55">
        <v>0</v>
      </c>
      <c r="AQ43" s="35">
        <v>17.040923399790135</v>
      </c>
      <c r="AR43" s="32">
        <v>3</v>
      </c>
      <c r="AS43" s="36">
        <v>0</v>
      </c>
      <c r="AT43" s="37">
        <v>2</v>
      </c>
      <c r="AU43" s="41">
        <v>43123.476435185185</v>
      </c>
      <c r="AV43" s="32">
        <v>1</v>
      </c>
    </row>
    <row r="44" spans="1:48" ht="56.25" x14ac:dyDescent="0.25">
      <c r="A44" s="57" t="s">
        <v>598</v>
      </c>
      <c r="B44" s="4" t="s">
        <v>21</v>
      </c>
      <c r="C44" s="57" t="s">
        <v>22</v>
      </c>
      <c r="D44" s="27">
        <v>0.90171763748184663</v>
      </c>
      <c r="E44" s="48">
        <v>46.75</v>
      </c>
      <c r="F44" s="28">
        <v>42.155299552276333</v>
      </c>
      <c r="G44" s="29">
        <v>0.99855783730611913</v>
      </c>
      <c r="H44" s="30">
        <v>1</v>
      </c>
      <c r="I44" s="31">
        <v>0.96637777289396243</v>
      </c>
      <c r="J44" s="30">
        <v>0.94825389848517716</v>
      </c>
      <c r="K44" s="29">
        <v>0.82805886526871175</v>
      </c>
      <c r="L44" s="32">
        <v>0.37411820358282277</v>
      </c>
      <c r="M44" s="29">
        <v>0.91760261102190688</v>
      </c>
      <c r="N44" s="32">
        <v>1.3835601296694922</v>
      </c>
      <c r="O44" s="29">
        <v>-0.12645981173536516</v>
      </c>
      <c r="P44" s="32">
        <v>3</v>
      </c>
      <c r="Q44" s="29">
        <v>-1.4710850268350228E-2</v>
      </c>
      <c r="R44" s="32">
        <v>3</v>
      </c>
      <c r="S44" s="29">
        <v>0.53189877128621454</v>
      </c>
      <c r="T44" s="33">
        <v>1.4493673205388409</v>
      </c>
      <c r="U44" s="29">
        <v>0.25325564631711739</v>
      </c>
      <c r="V44" s="32">
        <v>3.75</v>
      </c>
      <c r="W44" s="29">
        <v>0</v>
      </c>
      <c r="X44" s="32">
        <v>2.5</v>
      </c>
      <c r="Y44" s="29">
        <v>0</v>
      </c>
      <c r="Z44" s="32">
        <v>1.25</v>
      </c>
      <c r="AA44" s="29">
        <v>0.108</v>
      </c>
      <c r="AB44" s="32">
        <v>0</v>
      </c>
      <c r="AC44" s="29">
        <v>0.3289314501701957</v>
      </c>
      <c r="AD44" s="32">
        <v>2.5</v>
      </c>
      <c r="AE44" s="34">
        <v>2.2113999999999998</v>
      </c>
      <c r="AF44" s="32">
        <v>4.5</v>
      </c>
      <c r="AG44" s="34">
        <v>2.1248</v>
      </c>
      <c r="AH44" s="44">
        <v>1.5</v>
      </c>
      <c r="AI44" s="34">
        <v>2.1516000000000002</v>
      </c>
      <c r="AJ44" s="51">
        <v>4.5</v>
      </c>
      <c r="AK44" s="43">
        <v>0.26750053873517921</v>
      </c>
      <c r="AL44" s="38">
        <v>1.5</v>
      </c>
      <c r="AM44" s="43">
        <v>0.54899182162244387</v>
      </c>
      <c r="AN44" s="38">
        <v>1.5</v>
      </c>
      <c r="AO44" s="54">
        <v>0.62965357299158131</v>
      </c>
      <c r="AP44" s="55">
        <v>1.5</v>
      </c>
      <c r="AQ44" s="35">
        <v>14.64461247637051</v>
      </c>
      <c r="AR44" s="32">
        <v>3</v>
      </c>
      <c r="AS44" s="36">
        <v>0</v>
      </c>
      <c r="AT44" s="37">
        <v>2</v>
      </c>
      <c r="AU44" s="41">
        <v>43130.715208333335</v>
      </c>
      <c r="AV44" s="32">
        <v>1</v>
      </c>
    </row>
    <row r="45" spans="1:48" ht="75" x14ac:dyDescent="0.25">
      <c r="A45" s="57" t="s">
        <v>599</v>
      </c>
      <c r="B45" s="4" t="s">
        <v>113</v>
      </c>
      <c r="C45" s="57" t="s">
        <v>473</v>
      </c>
      <c r="D45" s="27">
        <v>0.90111487593748463</v>
      </c>
      <c r="E45" s="48">
        <v>46.75</v>
      </c>
      <c r="F45" s="28">
        <v>42.127120450077406</v>
      </c>
      <c r="G45" s="29">
        <v>0.993384689239309</v>
      </c>
      <c r="H45" s="30">
        <v>1</v>
      </c>
      <c r="I45" s="31">
        <v>0.9961193701181188</v>
      </c>
      <c r="J45" s="30">
        <v>1</v>
      </c>
      <c r="K45" s="29">
        <v>0.85157140791249286</v>
      </c>
      <c r="L45" s="32">
        <v>0.68761877216657097</v>
      </c>
      <c r="M45" s="29">
        <v>0.87070710073590352</v>
      </c>
      <c r="N45" s="32">
        <v>0.83184824395180545</v>
      </c>
      <c r="O45" s="29">
        <v>-4.8837798781923368E-2</v>
      </c>
      <c r="P45" s="32">
        <v>3</v>
      </c>
      <c r="Q45" s="29">
        <v>-7.2788663681491016E-3</v>
      </c>
      <c r="R45" s="32">
        <v>3</v>
      </c>
      <c r="S45" s="29">
        <v>0.61930454943344293</v>
      </c>
      <c r="T45" s="33">
        <v>1.9956534339590182</v>
      </c>
      <c r="U45" s="29">
        <v>0.25043336196397026</v>
      </c>
      <c r="V45" s="32">
        <v>3.75</v>
      </c>
      <c r="W45" s="29">
        <v>0</v>
      </c>
      <c r="X45" s="32">
        <v>2.5</v>
      </c>
      <c r="Y45" s="29">
        <v>0</v>
      </c>
      <c r="Z45" s="32">
        <v>1.25</v>
      </c>
      <c r="AA45" s="29">
        <v>0</v>
      </c>
      <c r="AB45" s="32">
        <v>1.25</v>
      </c>
      <c r="AC45" s="29">
        <v>7.9368660446939326E-2</v>
      </c>
      <c r="AD45" s="32">
        <v>2.5</v>
      </c>
      <c r="AE45" s="34">
        <v>1.9819</v>
      </c>
      <c r="AF45" s="32">
        <v>2.8710000000000035</v>
      </c>
      <c r="AG45" s="34">
        <v>2.1154000000000002</v>
      </c>
      <c r="AH45" s="44">
        <v>1.5</v>
      </c>
      <c r="AI45" s="34">
        <v>1.9999</v>
      </c>
      <c r="AJ45" s="51">
        <v>4.491000000000005</v>
      </c>
      <c r="AK45" s="43">
        <v>0.20673105923930013</v>
      </c>
      <c r="AL45" s="38">
        <v>1.5</v>
      </c>
      <c r="AM45" s="43">
        <v>0.63544804843479308</v>
      </c>
      <c r="AN45" s="38">
        <v>1.5</v>
      </c>
      <c r="AO45" s="54">
        <v>0.67166163062350059</v>
      </c>
      <c r="AP45" s="55">
        <v>1.5</v>
      </c>
      <c r="AQ45" s="35">
        <v>12.444933499186677</v>
      </c>
      <c r="AR45" s="32">
        <v>3</v>
      </c>
      <c r="AS45" s="36">
        <v>0</v>
      </c>
      <c r="AT45" s="37">
        <v>2</v>
      </c>
      <c r="AU45" s="41">
        <v>43131.819965277777</v>
      </c>
      <c r="AV45" s="32">
        <v>1</v>
      </c>
    </row>
    <row r="46" spans="1:48" ht="56.25" x14ac:dyDescent="0.25">
      <c r="A46" s="57" t="s">
        <v>600</v>
      </c>
      <c r="B46" s="4" t="s">
        <v>65</v>
      </c>
      <c r="C46" s="57" t="s">
        <v>66</v>
      </c>
      <c r="D46" s="27">
        <v>0.90016938455213225</v>
      </c>
      <c r="E46" s="48">
        <v>46.75</v>
      </c>
      <c r="F46" s="28">
        <v>42.082918727812185</v>
      </c>
      <c r="G46" s="29">
        <v>0.93206064036320824</v>
      </c>
      <c r="H46" s="30">
        <v>0.6412128072641643</v>
      </c>
      <c r="I46" s="31">
        <v>0.9779459755229134</v>
      </c>
      <c r="J46" s="30">
        <v>1</v>
      </c>
      <c r="K46" s="29">
        <v>0.93777199162276104</v>
      </c>
      <c r="L46" s="32">
        <v>1.8369598883034799</v>
      </c>
      <c r="M46" s="29">
        <v>0.92439354850795563</v>
      </c>
      <c r="N46" s="32">
        <v>1.463453511858301</v>
      </c>
      <c r="O46" s="29">
        <v>-0.20595006414800146</v>
      </c>
      <c r="P46" s="32">
        <v>3</v>
      </c>
      <c r="Q46" s="29">
        <v>4.02217056773768E-3</v>
      </c>
      <c r="R46" s="32">
        <v>1.7933488296786961</v>
      </c>
      <c r="S46" s="29">
        <v>0.46309429116641304</v>
      </c>
      <c r="T46" s="33">
        <v>1.0193393197900815</v>
      </c>
      <c r="U46" s="29">
        <v>6.0343559912905853E-2</v>
      </c>
      <c r="V46" s="32">
        <v>2.828604370917462</v>
      </c>
      <c r="W46" s="29">
        <v>0</v>
      </c>
      <c r="X46" s="32">
        <v>2.5</v>
      </c>
      <c r="Y46" s="29">
        <v>0</v>
      </c>
      <c r="Z46" s="32">
        <v>1.25</v>
      </c>
      <c r="AA46" s="29">
        <v>0</v>
      </c>
      <c r="AB46" s="32">
        <v>1.25</v>
      </c>
      <c r="AC46" s="29">
        <v>0.36178837693470328</v>
      </c>
      <c r="AD46" s="32">
        <v>2.5</v>
      </c>
      <c r="AE46" s="34">
        <v>2.1732999999999998</v>
      </c>
      <c r="AF46" s="32">
        <v>4.5</v>
      </c>
      <c r="AG46" s="34">
        <v>2.1356999999999999</v>
      </c>
      <c r="AH46" s="44">
        <v>1.5</v>
      </c>
      <c r="AI46" s="34">
        <v>5.4172000000000002</v>
      </c>
      <c r="AJ46" s="51">
        <v>4.5</v>
      </c>
      <c r="AK46" s="43">
        <v>0.20403441277228573</v>
      </c>
      <c r="AL46" s="38">
        <v>1.5</v>
      </c>
      <c r="AM46" s="43">
        <v>0.57817601050468026</v>
      </c>
      <c r="AN46" s="38">
        <v>1.5</v>
      </c>
      <c r="AO46" s="54">
        <v>0.61445102276526764</v>
      </c>
      <c r="AP46" s="55">
        <v>1.5</v>
      </c>
      <c r="AQ46" s="35">
        <v>13.436194128537428</v>
      </c>
      <c r="AR46" s="32">
        <v>3</v>
      </c>
      <c r="AS46" s="36">
        <v>0</v>
      </c>
      <c r="AT46" s="37">
        <v>2</v>
      </c>
      <c r="AU46" s="41">
        <v>43131.654305555552</v>
      </c>
      <c r="AV46" s="32">
        <v>1</v>
      </c>
    </row>
    <row r="47" spans="1:48" ht="56.25" x14ac:dyDescent="0.25">
      <c r="A47" s="57" t="s">
        <v>601</v>
      </c>
      <c r="B47" s="4" t="s">
        <v>413</v>
      </c>
      <c r="C47" s="57" t="s">
        <v>414</v>
      </c>
      <c r="D47" s="27">
        <v>0.89997774717410162</v>
      </c>
      <c r="E47" s="48">
        <v>45.25</v>
      </c>
      <c r="F47" s="28">
        <v>40.7239930596281</v>
      </c>
      <c r="G47" s="29">
        <v>0.95173227083523537</v>
      </c>
      <c r="H47" s="30">
        <v>1</v>
      </c>
      <c r="I47" s="31">
        <v>0.94373818163384438</v>
      </c>
      <c r="J47" s="30">
        <v>0.62483116619777646</v>
      </c>
      <c r="K47" s="29">
        <v>0.95960218923774876</v>
      </c>
      <c r="L47" s="32">
        <v>2</v>
      </c>
      <c r="M47" s="29">
        <v>0.91126593881772555</v>
      </c>
      <c r="N47" s="32">
        <v>1.3090110449144177</v>
      </c>
      <c r="O47" s="29">
        <v>-5.2874642573426237E-2</v>
      </c>
      <c r="P47" s="32">
        <v>3</v>
      </c>
      <c r="Q47" s="29">
        <v>1.0446205307107555E-3</v>
      </c>
      <c r="R47" s="32">
        <v>2.686613840786773</v>
      </c>
      <c r="S47" s="29">
        <v>0.47483483626441142</v>
      </c>
      <c r="T47" s="33">
        <v>1.0927177266525714</v>
      </c>
      <c r="U47" s="29">
        <v>0.26983664602145518</v>
      </c>
      <c r="V47" s="32">
        <v>3.75</v>
      </c>
      <c r="W47" s="29">
        <v>0</v>
      </c>
      <c r="X47" s="32">
        <v>2.5</v>
      </c>
      <c r="Y47" s="29">
        <v>0</v>
      </c>
      <c r="Z47" s="32">
        <v>1.25</v>
      </c>
      <c r="AA47" s="29">
        <v>0</v>
      </c>
      <c r="AB47" s="32">
        <v>1.25</v>
      </c>
      <c r="AC47" s="29">
        <v>-0.10435084313540592</v>
      </c>
      <c r="AD47" s="32">
        <v>0.76081928107656793</v>
      </c>
      <c r="AE47" s="34">
        <v>2.1425000000000001</v>
      </c>
      <c r="AF47" s="32">
        <v>4.5</v>
      </c>
      <c r="AG47" s="34">
        <v>0</v>
      </c>
      <c r="AH47" s="44" t="s">
        <v>500</v>
      </c>
      <c r="AI47" s="34">
        <v>2.2871000000000001</v>
      </c>
      <c r="AJ47" s="51">
        <v>4.5</v>
      </c>
      <c r="AK47" s="43">
        <v>0.2851181858341143</v>
      </c>
      <c r="AL47" s="38">
        <v>1.5</v>
      </c>
      <c r="AM47" s="43">
        <v>0.52781605490475902</v>
      </c>
      <c r="AN47" s="38">
        <v>1.5</v>
      </c>
      <c r="AO47" s="54">
        <v>0.65417377141063759</v>
      </c>
      <c r="AP47" s="55">
        <v>1.5</v>
      </c>
      <c r="AQ47" s="35">
        <v>12.432561851556263</v>
      </c>
      <c r="AR47" s="32">
        <v>3</v>
      </c>
      <c r="AS47" s="36">
        <v>0</v>
      </c>
      <c r="AT47" s="37">
        <v>2</v>
      </c>
      <c r="AU47" s="41">
        <v>43126.472777777781</v>
      </c>
      <c r="AV47" s="32">
        <v>1</v>
      </c>
    </row>
    <row r="48" spans="1:48" ht="56.25" x14ac:dyDescent="0.25">
      <c r="A48" s="57" t="s">
        <v>602</v>
      </c>
      <c r="B48" s="4" t="s">
        <v>487</v>
      </c>
      <c r="C48" s="57" t="s">
        <v>488</v>
      </c>
      <c r="D48" s="27">
        <v>0.89990873379319913</v>
      </c>
      <c r="E48" s="48">
        <v>45.25</v>
      </c>
      <c r="F48" s="28">
        <v>40.720870204142258</v>
      </c>
      <c r="G48" s="29">
        <v>0.99516251979267056</v>
      </c>
      <c r="H48" s="30">
        <v>1</v>
      </c>
      <c r="I48" s="31">
        <v>0.97730741017912737</v>
      </c>
      <c r="J48" s="30">
        <v>1</v>
      </c>
      <c r="K48" s="29">
        <v>0.89665421958816427</v>
      </c>
      <c r="L48" s="32">
        <v>1.2887229278421897</v>
      </c>
      <c r="M48" s="29">
        <v>0.94243116004992677</v>
      </c>
      <c r="N48" s="32">
        <v>1.6756607064697262</v>
      </c>
      <c r="O48" s="29">
        <v>-0.13321387380538033</v>
      </c>
      <c r="P48" s="32">
        <v>3</v>
      </c>
      <c r="Q48" s="29">
        <v>-1.4577268147077714E-2</v>
      </c>
      <c r="R48" s="32">
        <v>3</v>
      </c>
      <c r="S48" s="29">
        <v>0.5090378511728556</v>
      </c>
      <c r="T48" s="33">
        <v>1.3064865698303474</v>
      </c>
      <c r="U48" s="29">
        <v>0.20938497853309501</v>
      </c>
      <c r="V48" s="32">
        <v>3.75</v>
      </c>
      <c r="W48" s="29">
        <v>0</v>
      </c>
      <c r="X48" s="32">
        <v>2.5</v>
      </c>
      <c r="Y48" s="29">
        <v>0</v>
      </c>
      <c r="Z48" s="32">
        <v>1.25</v>
      </c>
      <c r="AA48" s="29">
        <v>6.4000000000000003E-3</v>
      </c>
      <c r="AB48" s="32">
        <v>0.44999999999999996</v>
      </c>
      <c r="AC48" s="29">
        <v>5.1170510412025617E-2</v>
      </c>
      <c r="AD48" s="32">
        <v>2.5</v>
      </c>
      <c r="AE48" s="34">
        <v>2.5053999999999998</v>
      </c>
      <c r="AF48" s="32">
        <v>4.5</v>
      </c>
      <c r="AG48" s="34">
        <v>0</v>
      </c>
      <c r="AH48" s="44" t="s">
        <v>500</v>
      </c>
      <c r="AI48" s="34">
        <v>4.1048999999999998</v>
      </c>
      <c r="AJ48" s="51">
        <v>4.5</v>
      </c>
      <c r="AK48" s="43">
        <v>0.18983827314338697</v>
      </c>
      <c r="AL48" s="38">
        <v>1.5</v>
      </c>
      <c r="AM48" s="43">
        <v>0.50084825866198601</v>
      </c>
      <c r="AN48" s="38">
        <v>1.5</v>
      </c>
      <c r="AO48" s="54">
        <v>0.42882231852010877</v>
      </c>
      <c r="AP48" s="55">
        <v>0</v>
      </c>
      <c r="AQ48" s="35">
        <v>12.428664601337026</v>
      </c>
      <c r="AR48" s="32">
        <v>3</v>
      </c>
      <c r="AS48" s="36">
        <v>0</v>
      </c>
      <c r="AT48" s="37">
        <v>2</v>
      </c>
      <c r="AU48" s="41">
        <v>43130.59574074074</v>
      </c>
      <c r="AV48" s="32">
        <v>1</v>
      </c>
    </row>
    <row r="49" spans="1:48" ht="37.5" x14ac:dyDescent="0.25">
      <c r="A49" s="57" t="s">
        <v>603</v>
      </c>
      <c r="B49" s="4" t="s">
        <v>148</v>
      </c>
      <c r="C49" s="57" t="s">
        <v>149</v>
      </c>
      <c r="D49" s="27">
        <v>0.89985506143745397</v>
      </c>
      <c r="E49" s="48">
        <v>45.25</v>
      </c>
      <c r="F49" s="28">
        <v>40.718441530044792</v>
      </c>
      <c r="G49" s="29">
        <v>0.85318138567842183</v>
      </c>
      <c r="H49" s="30">
        <v>0</v>
      </c>
      <c r="I49" s="31">
        <v>0.87048767080040224</v>
      </c>
      <c r="J49" s="30">
        <v>0</v>
      </c>
      <c r="K49" s="29">
        <v>0.97997812586146937</v>
      </c>
      <c r="L49" s="32">
        <v>2</v>
      </c>
      <c r="M49" s="29">
        <v>0.97080757025943498</v>
      </c>
      <c r="N49" s="32">
        <v>2</v>
      </c>
      <c r="O49" s="29">
        <v>-7.130156465444344E-3</v>
      </c>
      <c r="P49" s="32">
        <v>3</v>
      </c>
      <c r="Q49" s="29">
        <v>1.0519489985069839E-4</v>
      </c>
      <c r="R49" s="32">
        <v>2.9684415300447902</v>
      </c>
      <c r="S49" s="29">
        <v>0.27889287731124474</v>
      </c>
      <c r="T49" s="33">
        <v>0</v>
      </c>
      <c r="U49" s="29">
        <v>9.2075813720334132E-2</v>
      </c>
      <c r="V49" s="32">
        <v>3.75</v>
      </c>
      <c r="W49" s="29">
        <v>0</v>
      </c>
      <c r="X49" s="32">
        <v>2.5</v>
      </c>
      <c r="Y49" s="29">
        <v>0</v>
      </c>
      <c r="Z49" s="32">
        <v>1.25</v>
      </c>
      <c r="AA49" s="29">
        <v>0</v>
      </c>
      <c r="AB49" s="32">
        <v>1.25</v>
      </c>
      <c r="AC49" s="29">
        <v>0.16999118021527418</v>
      </c>
      <c r="AD49" s="32">
        <v>2.5</v>
      </c>
      <c r="AE49" s="34">
        <v>2.2766000000000002</v>
      </c>
      <c r="AF49" s="32">
        <v>4.5</v>
      </c>
      <c r="AG49" s="34">
        <v>0</v>
      </c>
      <c r="AH49" s="44" t="s">
        <v>500</v>
      </c>
      <c r="AI49" s="34">
        <v>3.4613</v>
      </c>
      <c r="AJ49" s="51">
        <v>4.5</v>
      </c>
      <c r="AK49" s="43">
        <v>0.34070435781281749</v>
      </c>
      <c r="AL49" s="38">
        <v>1.5</v>
      </c>
      <c r="AM49" s="43">
        <v>0.43353872618359068</v>
      </c>
      <c r="AN49" s="38">
        <v>1.5</v>
      </c>
      <c r="AO49" s="54">
        <v>0.65239131578813347</v>
      </c>
      <c r="AP49" s="55">
        <v>1.5</v>
      </c>
      <c r="AQ49" s="35">
        <v>16.442512668181017</v>
      </c>
      <c r="AR49" s="32">
        <v>3</v>
      </c>
      <c r="AS49" s="36">
        <v>0</v>
      </c>
      <c r="AT49" s="37">
        <v>2</v>
      </c>
      <c r="AU49" s="41">
        <v>43124.678298611114</v>
      </c>
      <c r="AV49" s="32">
        <v>1</v>
      </c>
    </row>
    <row r="50" spans="1:48" ht="56.25" x14ac:dyDescent="0.25">
      <c r="A50" s="57" t="s">
        <v>604</v>
      </c>
      <c r="B50" s="4" t="s">
        <v>344</v>
      </c>
      <c r="C50" s="57" t="s">
        <v>345</v>
      </c>
      <c r="D50" s="27">
        <v>0.89706563888043211</v>
      </c>
      <c r="E50" s="48">
        <v>45.25</v>
      </c>
      <c r="F50" s="28">
        <v>40.592220159339554</v>
      </c>
      <c r="G50" s="29">
        <v>0.98509662442380952</v>
      </c>
      <c r="H50" s="30">
        <v>1</v>
      </c>
      <c r="I50" s="31">
        <v>0.97268025031117067</v>
      </c>
      <c r="J50" s="30">
        <v>1</v>
      </c>
      <c r="K50" s="29">
        <v>0.99193012987790286</v>
      </c>
      <c r="L50" s="32">
        <v>2</v>
      </c>
      <c r="M50" s="29">
        <v>0.99010196296428921</v>
      </c>
      <c r="N50" s="32">
        <v>2</v>
      </c>
      <c r="O50" s="29">
        <v>-9.7299094297022895E-2</v>
      </c>
      <c r="P50" s="32">
        <v>3</v>
      </c>
      <c r="Q50" s="29">
        <v>6.6819268693508614E-4</v>
      </c>
      <c r="R50" s="32">
        <v>2.799542193919474</v>
      </c>
      <c r="S50" s="29">
        <v>0.50274708362214704</v>
      </c>
      <c r="T50" s="33">
        <v>1.2671692726384189</v>
      </c>
      <c r="U50" s="29">
        <v>6.9877518779342118E-2</v>
      </c>
      <c r="V50" s="32">
        <v>3.2755086927816617</v>
      </c>
      <c r="W50" s="29">
        <v>0</v>
      </c>
      <c r="X50" s="32">
        <v>2.5</v>
      </c>
      <c r="Y50" s="29">
        <v>0</v>
      </c>
      <c r="Z50" s="32">
        <v>1.25</v>
      </c>
      <c r="AA50" s="29">
        <v>3.1E-2</v>
      </c>
      <c r="AB50" s="32">
        <v>0</v>
      </c>
      <c r="AC50" s="29">
        <v>0.27240374652946042</v>
      </c>
      <c r="AD50" s="32">
        <v>2.5</v>
      </c>
      <c r="AE50" s="34">
        <v>2.1305999999999998</v>
      </c>
      <c r="AF50" s="32">
        <v>4.5</v>
      </c>
      <c r="AG50" s="34">
        <v>0</v>
      </c>
      <c r="AH50" s="44" t="s">
        <v>500</v>
      </c>
      <c r="AI50" s="34">
        <v>3.8018999999999998</v>
      </c>
      <c r="AJ50" s="51">
        <v>4.5</v>
      </c>
      <c r="AK50" s="43">
        <v>0.23095513033647208</v>
      </c>
      <c r="AL50" s="38">
        <v>1.5</v>
      </c>
      <c r="AM50" s="43">
        <v>0.60848447328655164</v>
      </c>
      <c r="AN50" s="38">
        <v>1.5</v>
      </c>
      <c r="AO50" s="54">
        <v>0.52476793575406244</v>
      </c>
      <c r="AP50" s="55">
        <v>0</v>
      </c>
      <c r="AQ50" s="35">
        <v>14.190233045299813</v>
      </c>
      <c r="AR50" s="32">
        <v>3</v>
      </c>
      <c r="AS50" s="36">
        <v>0</v>
      </c>
      <c r="AT50" s="37">
        <v>2</v>
      </c>
      <c r="AU50" s="41">
        <v>43131.579884259256</v>
      </c>
      <c r="AV50" s="32">
        <v>1</v>
      </c>
    </row>
    <row r="51" spans="1:48" ht="56.25" x14ac:dyDescent="0.25">
      <c r="A51" s="57" t="s">
        <v>605</v>
      </c>
      <c r="B51" s="4" t="s">
        <v>435</v>
      </c>
      <c r="C51" s="57" t="s">
        <v>436</v>
      </c>
      <c r="D51" s="27">
        <v>0.89654811111046695</v>
      </c>
      <c r="E51" s="48">
        <v>45.25</v>
      </c>
      <c r="F51" s="28">
        <v>40.568802027748632</v>
      </c>
      <c r="G51" s="29">
        <v>0.99901659728468384</v>
      </c>
      <c r="H51" s="30">
        <v>1</v>
      </c>
      <c r="I51" s="31">
        <v>0.99707944758351108</v>
      </c>
      <c r="J51" s="30">
        <v>1</v>
      </c>
      <c r="K51" s="29">
        <v>0.91726828569619123</v>
      </c>
      <c r="L51" s="32">
        <v>1.5635771426158827</v>
      </c>
      <c r="M51" s="29">
        <v>0.96761494978118412</v>
      </c>
      <c r="N51" s="32">
        <v>1.9719405856609891</v>
      </c>
      <c r="O51" s="29">
        <v>-0.11330201006950746</v>
      </c>
      <c r="P51" s="32">
        <v>3</v>
      </c>
      <c r="Q51" s="29">
        <v>4.5224909465735043E-4</v>
      </c>
      <c r="R51" s="32">
        <v>2.8643252716027949</v>
      </c>
      <c r="S51" s="29">
        <v>0.42703344445903418</v>
      </c>
      <c r="T51" s="33">
        <v>0.79395902786896366</v>
      </c>
      <c r="U51" s="29">
        <v>0.18124911651629505</v>
      </c>
      <c r="V51" s="32">
        <v>3.75</v>
      </c>
      <c r="W51" s="29">
        <v>0</v>
      </c>
      <c r="X51" s="32">
        <v>2.5</v>
      </c>
      <c r="Y51" s="29">
        <v>0</v>
      </c>
      <c r="Z51" s="32">
        <v>1.25</v>
      </c>
      <c r="AA51" s="29">
        <v>7.0000000000000001E-3</v>
      </c>
      <c r="AB51" s="32">
        <v>0.375</v>
      </c>
      <c r="AC51" s="29">
        <v>0.14522390741639066</v>
      </c>
      <c r="AD51" s="32">
        <v>2.5</v>
      </c>
      <c r="AE51" s="34">
        <v>2.0135999999999998</v>
      </c>
      <c r="AF51" s="32">
        <v>4.5</v>
      </c>
      <c r="AG51" s="34">
        <v>0</v>
      </c>
      <c r="AH51" s="44" t="s">
        <v>500</v>
      </c>
      <c r="AI51" s="34">
        <v>2.0958999999999999</v>
      </c>
      <c r="AJ51" s="51">
        <v>4.5</v>
      </c>
      <c r="AK51" s="43">
        <v>0.25049721215439269</v>
      </c>
      <c r="AL51" s="38">
        <v>1.5</v>
      </c>
      <c r="AM51" s="43">
        <v>0.49355107246129626</v>
      </c>
      <c r="AN51" s="38">
        <v>1.5</v>
      </c>
      <c r="AO51" s="54">
        <v>0.5889996056427248</v>
      </c>
      <c r="AP51" s="55">
        <v>0</v>
      </c>
      <c r="AQ51" s="35">
        <v>12.406188605108062</v>
      </c>
      <c r="AR51" s="32">
        <v>3</v>
      </c>
      <c r="AS51" s="36">
        <v>0</v>
      </c>
      <c r="AT51" s="37">
        <v>2</v>
      </c>
      <c r="AU51" s="41">
        <v>43130.626226851855</v>
      </c>
      <c r="AV51" s="32">
        <v>1</v>
      </c>
    </row>
    <row r="52" spans="1:48" ht="37.5" x14ac:dyDescent="0.25">
      <c r="A52" s="57" t="s">
        <v>606</v>
      </c>
      <c r="B52" s="4" t="s">
        <v>232</v>
      </c>
      <c r="C52" s="57" t="s">
        <v>233</v>
      </c>
      <c r="D52" s="27">
        <v>0.89437143322248924</v>
      </c>
      <c r="E52" s="48">
        <v>45.25</v>
      </c>
      <c r="F52" s="28">
        <v>40.470307353317637</v>
      </c>
      <c r="G52" s="29">
        <v>0.99681385968085323</v>
      </c>
      <c r="H52" s="30">
        <v>1</v>
      </c>
      <c r="I52" s="31">
        <v>0.99991414598522177</v>
      </c>
      <c r="J52" s="30">
        <v>1</v>
      </c>
      <c r="K52" s="29">
        <v>0.89144047628681033</v>
      </c>
      <c r="L52" s="32">
        <v>1.2192063504908039</v>
      </c>
      <c r="M52" s="29">
        <v>0.98308763326904258</v>
      </c>
      <c r="N52" s="32">
        <v>2</v>
      </c>
      <c r="O52" s="29">
        <v>-7.8970541661828444E-2</v>
      </c>
      <c r="P52" s="32">
        <v>3</v>
      </c>
      <c r="Q52" s="29">
        <v>8.8026788474156799E-4</v>
      </c>
      <c r="R52" s="32">
        <v>2.7359196345775292</v>
      </c>
      <c r="S52" s="29">
        <v>0.40719364410012521</v>
      </c>
      <c r="T52" s="33">
        <v>0.66996027562578264</v>
      </c>
      <c r="U52" s="29">
        <v>6.6031383309301805E-2</v>
      </c>
      <c r="V52" s="32">
        <v>3.0952210926235226</v>
      </c>
      <c r="W52" s="29">
        <v>0</v>
      </c>
      <c r="X52" s="32">
        <v>2.5</v>
      </c>
      <c r="Y52" s="29">
        <v>0</v>
      </c>
      <c r="Z52" s="32">
        <v>1.25</v>
      </c>
      <c r="AA52" s="29">
        <v>1.03E-2</v>
      </c>
      <c r="AB52" s="32">
        <v>0</v>
      </c>
      <c r="AC52" s="29">
        <v>1.6153736738380806E-2</v>
      </c>
      <c r="AD52" s="32">
        <v>2.5</v>
      </c>
      <c r="AE52" s="34">
        <v>2.0449999999999999</v>
      </c>
      <c r="AF52" s="32">
        <v>4.5</v>
      </c>
      <c r="AG52" s="34">
        <v>0</v>
      </c>
      <c r="AH52" s="44" t="s">
        <v>500</v>
      </c>
      <c r="AI52" s="34">
        <v>2.0497999999999998</v>
      </c>
      <c r="AJ52" s="51">
        <v>4.5</v>
      </c>
      <c r="AK52" s="43">
        <v>0.59694856287927633</v>
      </c>
      <c r="AL52" s="38">
        <v>1.5</v>
      </c>
      <c r="AM52" s="43">
        <v>0.54411472920614357</v>
      </c>
      <c r="AN52" s="38">
        <v>1.5</v>
      </c>
      <c r="AO52" s="54">
        <v>0.64801693447326059</v>
      </c>
      <c r="AP52" s="55">
        <v>1.5</v>
      </c>
      <c r="AQ52" s="35">
        <v>13.469046364594305</v>
      </c>
      <c r="AR52" s="32">
        <v>3</v>
      </c>
      <c r="AS52" s="36">
        <v>0</v>
      </c>
      <c r="AT52" s="37">
        <v>2</v>
      </c>
      <c r="AU52" s="41">
        <v>43132.436365740738</v>
      </c>
      <c r="AV52" s="32">
        <v>1</v>
      </c>
    </row>
    <row r="53" spans="1:48" ht="56.25" x14ac:dyDescent="0.25">
      <c r="A53" s="57" t="s">
        <v>607</v>
      </c>
      <c r="B53" s="4" t="s">
        <v>443</v>
      </c>
      <c r="C53" s="57" t="s">
        <v>444</v>
      </c>
      <c r="D53" s="27">
        <v>0.89280495432299101</v>
      </c>
      <c r="E53" s="48">
        <v>45.25</v>
      </c>
      <c r="F53" s="28">
        <v>40.399424183115343</v>
      </c>
      <c r="G53" s="29">
        <v>0.99724811592166418</v>
      </c>
      <c r="H53" s="30">
        <v>1</v>
      </c>
      <c r="I53" s="31">
        <v>0.96144902851306135</v>
      </c>
      <c r="J53" s="30">
        <v>0.87784326447230465</v>
      </c>
      <c r="K53" s="29">
        <v>0.99724811592166418</v>
      </c>
      <c r="L53" s="32">
        <v>2</v>
      </c>
      <c r="M53" s="29">
        <v>0.86128193368623651</v>
      </c>
      <c r="N53" s="32">
        <v>0.720963925720429</v>
      </c>
      <c r="O53" s="29">
        <v>-2.2413174533246403E-2</v>
      </c>
      <c r="P53" s="32">
        <v>3</v>
      </c>
      <c r="Q53" s="29">
        <v>-1.2967995152718628E-4</v>
      </c>
      <c r="R53" s="32">
        <v>3</v>
      </c>
      <c r="S53" s="29">
        <v>0.37315519278232412</v>
      </c>
      <c r="T53" s="33">
        <v>0.45721995488952583</v>
      </c>
      <c r="U53" s="29">
        <v>0.19524158841946515</v>
      </c>
      <c r="V53" s="32">
        <v>3.75</v>
      </c>
      <c r="W53" s="29">
        <v>0</v>
      </c>
      <c r="X53" s="32">
        <v>2.5</v>
      </c>
      <c r="Y53" s="29">
        <v>0</v>
      </c>
      <c r="Z53" s="32">
        <v>1.25</v>
      </c>
      <c r="AA53" s="29">
        <v>0</v>
      </c>
      <c r="AB53" s="32">
        <v>1.25</v>
      </c>
      <c r="AC53" s="29">
        <v>-8.4396177718015192E-2</v>
      </c>
      <c r="AD53" s="32">
        <v>1.0933970380330802</v>
      </c>
      <c r="AE53" s="34">
        <v>2.0032000000000001</v>
      </c>
      <c r="AF53" s="32">
        <v>4.5</v>
      </c>
      <c r="AG53" s="34">
        <v>0</v>
      </c>
      <c r="AH53" s="44" t="s">
        <v>501</v>
      </c>
      <c r="AI53" s="34">
        <v>3.1756000000000002</v>
      </c>
      <c r="AJ53" s="51">
        <v>4.5</v>
      </c>
      <c r="AK53" s="43">
        <v>0.65111427326346138</v>
      </c>
      <c r="AL53" s="38">
        <v>1.5</v>
      </c>
      <c r="AM53" s="43">
        <v>0.58826450512285611</v>
      </c>
      <c r="AN53" s="38">
        <v>1.5</v>
      </c>
      <c r="AO53" s="54">
        <v>0.67018652525322164</v>
      </c>
      <c r="AP53" s="55">
        <v>1.5</v>
      </c>
      <c r="AQ53" s="35">
        <v>13.26972811671089</v>
      </c>
      <c r="AR53" s="32">
        <v>3</v>
      </c>
      <c r="AS53" s="36">
        <v>0</v>
      </c>
      <c r="AT53" s="37">
        <v>2</v>
      </c>
      <c r="AU53" s="41">
        <v>43129.404872685183</v>
      </c>
      <c r="AV53" s="32">
        <v>1</v>
      </c>
    </row>
    <row r="54" spans="1:48" ht="81.75" customHeight="1" x14ac:dyDescent="0.25">
      <c r="A54" s="57" t="s">
        <v>608</v>
      </c>
      <c r="B54" s="4" t="s">
        <v>177</v>
      </c>
      <c r="C54" s="57" t="s">
        <v>492</v>
      </c>
      <c r="D54" s="27">
        <v>0.89260460776242212</v>
      </c>
      <c r="E54" s="48">
        <v>40.75</v>
      </c>
      <c r="F54" s="28">
        <v>36.373637766318701</v>
      </c>
      <c r="G54" s="29">
        <v>0.99607663625945753</v>
      </c>
      <c r="H54" s="30">
        <v>1</v>
      </c>
      <c r="I54" s="31">
        <v>1</v>
      </c>
      <c r="J54" s="30">
        <v>1</v>
      </c>
      <c r="K54" s="29">
        <v>0.80927283247390258</v>
      </c>
      <c r="L54" s="32">
        <v>0.12363776631870049</v>
      </c>
      <c r="M54" s="29">
        <v>0.98857171490900597</v>
      </c>
      <c r="N54" s="32">
        <v>2</v>
      </c>
      <c r="O54" s="29">
        <v>-1.9259475785473365E-2</v>
      </c>
      <c r="P54" s="32">
        <v>3</v>
      </c>
      <c r="Q54" s="29">
        <v>0</v>
      </c>
      <c r="R54" s="32">
        <v>3</v>
      </c>
      <c r="S54" s="29">
        <v>0.2766743925174352</v>
      </c>
      <c r="T54" s="33">
        <v>0</v>
      </c>
      <c r="U54" s="29">
        <v>0.19053107772919819</v>
      </c>
      <c r="V54" s="32">
        <v>3.75</v>
      </c>
      <c r="W54" s="29">
        <v>0</v>
      </c>
      <c r="X54" s="32">
        <v>2.5</v>
      </c>
      <c r="Y54" s="29">
        <v>0</v>
      </c>
      <c r="Z54" s="32">
        <v>1.25</v>
      </c>
      <c r="AA54" s="29">
        <v>0</v>
      </c>
      <c r="AB54" s="32">
        <v>1.25</v>
      </c>
      <c r="AC54" s="29">
        <v>3.317892217215599E-2</v>
      </c>
      <c r="AD54" s="32">
        <v>2.5</v>
      </c>
      <c r="AE54" s="34">
        <v>2.0063</v>
      </c>
      <c r="AF54" s="32">
        <v>4.5</v>
      </c>
      <c r="AG54" s="34">
        <v>0</v>
      </c>
      <c r="AH54" s="44" t="s">
        <v>500</v>
      </c>
      <c r="AI54" s="34">
        <v>0</v>
      </c>
      <c r="AJ54" s="51" t="s">
        <v>564</v>
      </c>
      <c r="AK54" s="43">
        <v>0.21838401741694646</v>
      </c>
      <c r="AL54" s="38">
        <v>1.5</v>
      </c>
      <c r="AM54" s="43">
        <v>0.45835162965020904</v>
      </c>
      <c r="AN54" s="38">
        <v>1.5</v>
      </c>
      <c r="AO54" s="54">
        <v>0.68959345752120182</v>
      </c>
      <c r="AP54" s="55">
        <v>1.5</v>
      </c>
      <c r="AQ54" s="35">
        <v>16.935201928872807</v>
      </c>
      <c r="AR54" s="32">
        <v>3</v>
      </c>
      <c r="AS54" s="36">
        <v>0</v>
      </c>
      <c r="AT54" s="37">
        <v>2</v>
      </c>
      <c r="AU54" s="41">
        <v>43130.706979166665</v>
      </c>
      <c r="AV54" s="32">
        <v>1</v>
      </c>
    </row>
    <row r="55" spans="1:48" ht="93.75" x14ac:dyDescent="0.25">
      <c r="A55" s="57" t="s">
        <v>609</v>
      </c>
      <c r="B55" s="4" t="s">
        <v>173</v>
      </c>
      <c r="C55" s="57" t="s">
        <v>174</v>
      </c>
      <c r="D55" s="27">
        <v>0.89220919175878632</v>
      </c>
      <c r="E55" s="48">
        <v>45.25</v>
      </c>
      <c r="F55" s="28">
        <v>40.372465927085081</v>
      </c>
      <c r="G55" s="29">
        <v>0.98739013275304022</v>
      </c>
      <c r="H55" s="30">
        <v>1</v>
      </c>
      <c r="I55" s="31">
        <v>0.96523818676611217</v>
      </c>
      <c r="J55" s="30">
        <v>0.93197409665874487</v>
      </c>
      <c r="K55" s="29">
        <v>0.64771122289134131</v>
      </c>
      <c r="L55" s="32">
        <v>0</v>
      </c>
      <c r="M55" s="29">
        <v>0.9064885254743229</v>
      </c>
      <c r="N55" s="32">
        <v>1.2528061820508571</v>
      </c>
      <c r="O55" s="29">
        <v>0</v>
      </c>
      <c r="P55" s="32">
        <v>3</v>
      </c>
      <c r="Q55" s="29">
        <v>0</v>
      </c>
      <c r="R55" s="32">
        <v>3</v>
      </c>
      <c r="S55" s="29">
        <v>0.37002970374007682</v>
      </c>
      <c r="T55" s="33">
        <v>0.43768564837548019</v>
      </c>
      <c r="U55" s="29">
        <v>0.2441477038291584</v>
      </c>
      <c r="V55" s="32">
        <v>3.75</v>
      </c>
      <c r="W55" s="29">
        <v>0</v>
      </c>
      <c r="X55" s="32">
        <v>2.5</v>
      </c>
      <c r="Y55" s="29">
        <v>0</v>
      </c>
      <c r="Z55" s="32">
        <v>1.25</v>
      </c>
      <c r="AA55" s="29">
        <v>0</v>
      </c>
      <c r="AB55" s="32">
        <v>1.25</v>
      </c>
      <c r="AC55" s="29">
        <v>0.12982067128196387</v>
      </c>
      <c r="AD55" s="32">
        <v>2.5</v>
      </c>
      <c r="AE55" s="34">
        <v>2.0653999999999999</v>
      </c>
      <c r="AF55" s="32">
        <v>4.5</v>
      </c>
      <c r="AG55" s="34">
        <v>0</v>
      </c>
      <c r="AH55" s="44" t="s">
        <v>500</v>
      </c>
      <c r="AI55" s="34">
        <v>2.3569</v>
      </c>
      <c r="AJ55" s="51">
        <v>4.5</v>
      </c>
      <c r="AK55" s="43">
        <v>0.2765057987873103</v>
      </c>
      <c r="AL55" s="38">
        <v>1.5</v>
      </c>
      <c r="AM55" s="43">
        <v>0.49392139958491382</v>
      </c>
      <c r="AN55" s="38">
        <v>1.5</v>
      </c>
      <c r="AO55" s="54">
        <v>0.65064518383209702</v>
      </c>
      <c r="AP55" s="55">
        <v>1.5</v>
      </c>
      <c r="AQ55" s="35">
        <v>12.435294117647059</v>
      </c>
      <c r="AR55" s="32">
        <v>3</v>
      </c>
      <c r="AS55" s="36">
        <v>0</v>
      </c>
      <c r="AT55" s="37">
        <v>2</v>
      </c>
      <c r="AU55" s="41">
        <v>43126.73232638889</v>
      </c>
      <c r="AV55" s="32">
        <v>1</v>
      </c>
    </row>
    <row r="56" spans="1:48" ht="56.25" x14ac:dyDescent="0.25">
      <c r="A56" s="57" t="s">
        <v>610</v>
      </c>
      <c r="B56" s="4" t="s">
        <v>152</v>
      </c>
      <c r="C56" s="57" t="s">
        <v>153</v>
      </c>
      <c r="D56" s="27">
        <v>0.89163649300882197</v>
      </c>
      <c r="E56" s="48">
        <v>45.25</v>
      </c>
      <c r="F56" s="28">
        <v>40.346551308649197</v>
      </c>
      <c r="G56" s="29">
        <v>0.99958522660986304</v>
      </c>
      <c r="H56" s="30">
        <v>1</v>
      </c>
      <c r="I56" s="31">
        <v>0.99990690148342354</v>
      </c>
      <c r="J56" s="30">
        <v>1</v>
      </c>
      <c r="K56" s="29">
        <v>0.68631412119159507</v>
      </c>
      <c r="L56" s="32">
        <v>0</v>
      </c>
      <c r="M56" s="29">
        <v>0.95710948559748699</v>
      </c>
      <c r="N56" s="32">
        <v>1.8483468893821993</v>
      </c>
      <c r="O56" s="29">
        <v>-0.14417072695528502</v>
      </c>
      <c r="P56" s="32">
        <v>3</v>
      </c>
      <c r="Q56" s="29">
        <v>-3.7210683782791527E-2</v>
      </c>
      <c r="R56" s="32">
        <v>3</v>
      </c>
      <c r="S56" s="29">
        <v>0.45971270708271889</v>
      </c>
      <c r="T56" s="33">
        <v>0.9982044192669931</v>
      </c>
      <c r="U56" s="29">
        <v>0.31028539699675139</v>
      </c>
      <c r="V56" s="32">
        <v>3.75</v>
      </c>
      <c r="W56" s="29">
        <v>0</v>
      </c>
      <c r="X56" s="32">
        <v>2.5</v>
      </c>
      <c r="Y56" s="29">
        <v>0</v>
      </c>
      <c r="Z56" s="32">
        <v>1.25</v>
      </c>
      <c r="AA56" s="29">
        <v>0.1079</v>
      </c>
      <c r="AB56" s="32">
        <v>0</v>
      </c>
      <c r="AC56" s="29">
        <v>6.5612424512247386E-2</v>
      </c>
      <c r="AD56" s="32">
        <v>2.5</v>
      </c>
      <c r="AE56" s="34">
        <v>2.1267</v>
      </c>
      <c r="AF56" s="32">
        <v>4.5</v>
      </c>
      <c r="AG56" s="34">
        <v>0</v>
      </c>
      <c r="AH56" s="44" t="s">
        <v>500</v>
      </c>
      <c r="AI56" s="34">
        <v>3.3488000000000002</v>
      </c>
      <c r="AJ56" s="51">
        <v>4.5</v>
      </c>
      <c r="AK56" s="43">
        <v>0.20066918379171761</v>
      </c>
      <c r="AL56" s="38">
        <v>1.5</v>
      </c>
      <c r="AM56" s="43">
        <v>0.53728849267851442</v>
      </c>
      <c r="AN56" s="38">
        <v>1.5</v>
      </c>
      <c r="AO56" s="54">
        <v>0.76714882292792497</v>
      </c>
      <c r="AP56" s="55">
        <v>1.5</v>
      </c>
      <c r="AQ56" s="35">
        <v>12.23084511673791</v>
      </c>
      <c r="AR56" s="32">
        <v>3</v>
      </c>
      <c r="AS56" s="36">
        <v>0</v>
      </c>
      <c r="AT56" s="37">
        <v>2</v>
      </c>
      <c r="AU56" s="41">
        <v>43098.770312499997</v>
      </c>
      <c r="AV56" s="32">
        <v>1</v>
      </c>
    </row>
    <row r="57" spans="1:48" ht="75" x14ac:dyDescent="0.25">
      <c r="A57" s="57" t="s">
        <v>611</v>
      </c>
      <c r="B57" s="4" t="s">
        <v>180</v>
      </c>
      <c r="C57" s="57" t="s">
        <v>181</v>
      </c>
      <c r="D57" s="27">
        <v>0.89151158468721359</v>
      </c>
      <c r="E57" s="48">
        <v>46.75</v>
      </c>
      <c r="F57" s="28">
        <v>41.678166584127233</v>
      </c>
      <c r="G57" s="29">
        <v>0.97228053767368794</v>
      </c>
      <c r="H57" s="30">
        <v>1</v>
      </c>
      <c r="I57" s="31">
        <v>0.99999122199720003</v>
      </c>
      <c r="J57" s="30">
        <v>1</v>
      </c>
      <c r="K57" s="29">
        <v>0.71875453972541203</v>
      </c>
      <c r="L57" s="32">
        <v>0</v>
      </c>
      <c r="M57" s="29">
        <v>0.94370325858742032</v>
      </c>
      <c r="N57" s="32">
        <v>1.690626571616709</v>
      </c>
      <c r="O57" s="29">
        <v>-3.2936241400473666E-2</v>
      </c>
      <c r="P57" s="32">
        <v>3</v>
      </c>
      <c r="Q57" s="29">
        <v>2.4545803276846003E-4</v>
      </c>
      <c r="R57" s="32">
        <v>2.9263625901694619</v>
      </c>
      <c r="S57" s="29">
        <v>0.46978838757457003</v>
      </c>
      <c r="T57" s="33">
        <v>1.0611774223410628</v>
      </c>
      <c r="U57" s="29">
        <v>0.3482587956120109</v>
      </c>
      <c r="V57" s="32">
        <v>3.75</v>
      </c>
      <c r="W57" s="29">
        <v>0</v>
      </c>
      <c r="X57" s="32">
        <v>2.5</v>
      </c>
      <c r="Y57" s="29">
        <v>0</v>
      </c>
      <c r="Z57" s="32">
        <v>1.25</v>
      </c>
      <c r="AA57" s="29">
        <v>4.1399999999999999E-2</v>
      </c>
      <c r="AB57" s="32">
        <v>0</v>
      </c>
      <c r="AC57" s="29">
        <v>0.34264000381559639</v>
      </c>
      <c r="AD57" s="32">
        <v>2.5</v>
      </c>
      <c r="AE57" s="34">
        <v>2.1996000000000002</v>
      </c>
      <c r="AF57" s="32">
        <v>4.5</v>
      </c>
      <c r="AG57" s="34">
        <v>2.1269</v>
      </c>
      <c r="AH57" s="44">
        <v>1.5</v>
      </c>
      <c r="AI57" s="34">
        <v>3.4005999999999998</v>
      </c>
      <c r="AJ57" s="51">
        <v>4.5</v>
      </c>
      <c r="AK57" s="43">
        <v>0.33727111031239265</v>
      </c>
      <c r="AL57" s="38">
        <v>1.5</v>
      </c>
      <c r="AM57" s="43">
        <v>0.51640339203512386</v>
      </c>
      <c r="AN57" s="38">
        <v>1.5</v>
      </c>
      <c r="AO57" s="54">
        <v>0.62054326455149622</v>
      </c>
      <c r="AP57" s="55">
        <v>1.5</v>
      </c>
      <c r="AQ57" s="35">
        <v>14.221870604782003</v>
      </c>
      <c r="AR57" s="32">
        <v>3</v>
      </c>
      <c r="AS57" s="36">
        <v>0</v>
      </c>
      <c r="AT57" s="37">
        <v>2</v>
      </c>
      <c r="AU57" s="41">
        <v>43131.754803240743</v>
      </c>
      <c r="AV57" s="32">
        <v>1</v>
      </c>
    </row>
    <row r="58" spans="1:48" ht="37.5" x14ac:dyDescent="0.25">
      <c r="A58" s="57" t="s">
        <v>612</v>
      </c>
      <c r="B58" s="4" t="s">
        <v>104</v>
      </c>
      <c r="C58" s="57" t="s">
        <v>474</v>
      </c>
      <c r="D58" s="27">
        <v>0.88953510638230182</v>
      </c>
      <c r="E58" s="48">
        <v>46.75</v>
      </c>
      <c r="F58" s="28">
        <v>41.585766223372609</v>
      </c>
      <c r="G58" s="29">
        <v>0.9795168467586981</v>
      </c>
      <c r="H58" s="30">
        <v>1</v>
      </c>
      <c r="I58" s="31">
        <v>0.96694364411635292</v>
      </c>
      <c r="J58" s="30">
        <v>0.95633777309075552</v>
      </c>
      <c r="K58" s="29">
        <v>-0.35030557690766884</v>
      </c>
      <c r="L58" s="32">
        <v>0</v>
      </c>
      <c r="M58" s="29">
        <v>0.90760951466499706</v>
      </c>
      <c r="N58" s="32">
        <v>1.2659942901764354</v>
      </c>
      <c r="O58" s="29">
        <v>-0.31078381738169647</v>
      </c>
      <c r="P58" s="32">
        <v>3</v>
      </c>
      <c r="Q58" s="29">
        <v>2.0742634605839388E-3</v>
      </c>
      <c r="R58" s="32">
        <v>2.3777209618248185</v>
      </c>
      <c r="S58" s="29">
        <v>0.65771411172489624</v>
      </c>
      <c r="T58" s="33">
        <v>2.2357131982806013</v>
      </c>
      <c r="U58" s="29">
        <v>1.0941050791164475</v>
      </c>
      <c r="V58" s="32">
        <v>3.75</v>
      </c>
      <c r="W58" s="29">
        <v>0</v>
      </c>
      <c r="X58" s="32">
        <v>2.5</v>
      </c>
      <c r="Y58" s="29">
        <v>0</v>
      </c>
      <c r="Z58" s="32">
        <v>1.25</v>
      </c>
      <c r="AA58" s="29">
        <v>0</v>
      </c>
      <c r="AB58" s="32">
        <v>1.25</v>
      </c>
      <c r="AC58" s="29">
        <v>0.58352909948572163</v>
      </c>
      <c r="AD58" s="32">
        <v>2.5</v>
      </c>
      <c r="AE58" s="34">
        <v>2.1341999999999999</v>
      </c>
      <c r="AF58" s="32">
        <v>4.5</v>
      </c>
      <c r="AG58" s="34">
        <v>2.8168000000000002</v>
      </c>
      <c r="AH58" s="44">
        <v>1.5</v>
      </c>
      <c r="AI58" s="34">
        <v>2.9064999999999999</v>
      </c>
      <c r="AJ58" s="51">
        <v>4.5</v>
      </c>
      <c r="AK58" s="43">
        <v>0.12701330320499693</v>
      </c>
      <c r="AL58" s="38">
        <v>1.5</v>
      </c>
      <c r="AM58" s="43">
        <v>0.54596647677701238</v>
      </c>
      <c r="AN58" s="38">
        <v>1.5</v>
      </c>
      <c r="AO58" s="54">
        <v>0.54979065039296049</v>
      </c>
      <c r="AP58" s="55">
        <v>0</v>
      </c>
      <c r="AQ58" s="35">
        <v>14.867567567567566</v>
      </c>
      <c r="AR58" s="32">
        <v>3</v>
      </c>
      <c r="AS58" s="36">
        <v>0</v>
      </c>
      <c r="AT58" s="37">
        <v>2</v>
      </c>
      <c r="AU58" s="41">
        <v>43130.434259259258</v>
      </c>
      <c r="AV58" s="32">
        <v>1</v>
      </c>
    </row>
    <row r="59" spans="1:48" ht="37.5" x14ac:dyDescent="0.25">
      <c r="A59" s="57" t="s">
        <v>613</v>
      </c>
      <c r="B59" s="4" t="s">
        <v>489</v>
      </c>
      <c r="C59" s="57" t="s">
        <v>458</v>
      </c>
      <c r="D59" s="27">
        <v>0.8893608114815672</v>
      </c>
      <c r="E59" s="48">
        <v>46.75</v>
      </c>
      <c r="F59" s="28">
        <v>41.577617936763268</v>
      </c>
      <c r="G59" s="29">
        <v>0.97261566001182076</v>
      </c>
      <c r="H59" s="30">
        <v>1</v>
      </c>
      <c r="I59" s="31">
        <v>0.99515792962196459</v>
      </c>
      <c r="J59" s="30">
        <v>1</v>
      </c>
      <c r="K59" s="29">
        <v>0.90489529747185538</v>
      </c>
      <c r="L59" s="32">
        <v>1.3986039662914045</v>
      </c>
      <c r="M59" s="29">
        <v>0.92046735236576049</v>
      </c>
      <c r="N59" s="32">
        <v>1.4172629690089464</v>
      </c>
      <c r="O59" s="29">
        <v>-5.7856229664387457E-2</v>
      </c>
      <c r="P59" s="32">
        <v>3</v>
      </c>
      <c r="Q59" s="29">
        <v>-2.091633974630051E-3</v>
      </c>
      <c r="R59" s="32">
        <v>3</v>
      </c>
      <c r="S59" s="29">
        <v>0.59223693789500709</v>
      </c>
      <c r="T59" s="33">
        <v>1.8264808618437942</v>
      </c>
      <c r="U59" s="29">
        <v>4.1285762978541252E-2</v>
      </c>
      <c r="V59" s="32">
        <v>1.9352701396191212</v>
      </c>
      <c r="W59" s="29">
        <v>0</v>
      </c>
      <c r="X59" s="32">
        <v>2.5</v>
      </c>
      <c r="Y59" s="29">
        <v>0</v>
      </c>
      <c r="Z59" s="32">
        <v>1.25</v>
      </c>
      <c r="AA59" s="29">
        <v>0</v>
      </c>
      <c r="AB59" s="32">
        <v>1.25</v>
      </c>
      <c r="AC59" s="29">
        <v>3.3079826112657203E-2</v>
      </c>
      <c r="AD59" s="32">
        <v>2.5</v>
      </c>
      <c r="AE59" s="34">
        <v>2.5232999999999999</v>
      </c>
      <c r="AF59" s="32">
        <v>4.5</v>
      </c>
      <c r="AG59" s="34">
        <v>2.4599000000000002</v>
      </c>
      <c r="AH59" s="44">
        <v>1.5</v>
      </c>
      <c r="AI59" s="34">
        <v>3.8996</v>
      </c>
      <c r="AJ59" s="51">
        <v>4.5</v>
      </c>
      <c r="AK59" s="43">
        <v>0.29326760512785799</v>
      </c>
      <c r="AL59" s="38">
        <v>1.5</v>
      </c>
      <c r="AM59" s="43">
        <v>0.56427148333771304</v>
      </c>
      <c r="AN59" s="38">
        <v>1.5</v>
      </c>
      <c r="AO59" s="54">
        <v>0.56738889823023009</v>
      </c>
      <c r="AP59" s="55">
        <v>0</v>
      </c>
      <c r="AQ59" s="35">
        <v>13.255798468538453</v>
      </c>
      <c r="AR59" s="32">
        <v>3</v>
      </c>
      <c r="AS59" s="36">
        <v>0</v>
      </c>
      <c r="AT59" s="37">
        <v>2</v>
      </c>
      <c r="AU59" s="41">
        <v>43131.417534722219</v>
      </c>
      <c r="AV59" s="32">
        <v>1</v>
      </c>
    </row>
    <row r="60" spans="1:48" ht="56.25" x14ac:dyDescent="0.25">
      <c r="A60" s="57" t="s">
        <v>614</v>
      </c>
      <c r="B60" s="4" t="s">
        <v>288</v>
      </c>
      <c r="C60" s="57" t="s">
        <v>289</v>
      </c>
      <c r="D60" s="27">
        <v>0.88861657769409208</v>
      </c>
      <c r="E60" s="48">
        <v>45.25</v>
      </c>
      <c r="F60" s="28">
        <v>40.209900140657666</v>
      </c>
      <c r="G60" s="29">
        <v>0.99937757366966895</v>
      </c>
      <c r="H60" s="30">
        <v>1</v>
      </c>
      <c r="I60" s="31">
        <v>0.99998454798935232</v>
      </c>
      <c r="J60" s="30">
        <v>1</v>
      </c>
      <c r="K60" s="29">
        <v>0.75047588644762342</v>
      </c>
      <c r="L60" s="32">
        <v>0</v>
      </c>
      <c r="M60" s="29">
        <v>0.82156441781553513</v>
      </c>
      <c r="N60" s="32">
        <v>0.25369903312394215</v>
      </c>
      <c r="O60" s="29">
        <v>-1.1872471212478738E-2</v>
      </c>
      <c r="P60" s="32">
        <v>3</v>
      </c>
      <c r="Q60" s="29">
        <v>0</v>
      </c>
      <c r="R60" s="32">
        <v>3</v>
      </c>
      <c r="S60" s="29">
        <v>0.49299217720539579</v>
      </c>
      <c r="T60" s="33">
        <v>1.2062011075337238</v>
      </c>
      <c r="U60" s="29">
        <v>0.17785282622205534</v>
      </c>
      <c r="V60" s="32">
        <v>3.75</v>
      </c>
      <c r="W60" s="29">
        <v>0</v>
      </c>
      <c r="X60" s="32">
        <v>2.5</v>
      </c>
      <c r="Y60" s="29">
        <v>0</v>
      </c>
      <c r="Z60" s="32">
        <v>1.25</v>
      </c>
      <c r="AA60" s="29">
        <v>0</v>
      </c>
      <c r="AB60" s="32">
        <v>1.25</v>
      </c>
      <c r="AC60" s="29">
        <v>0.2935852705015492</v>
      </c>
      <c r="AD60" s="32">
        <v>2.5</v>
      </c>
      <c r="AE60" s="34">
        <v>2.0061</v>
      </c>
      <c r="AF60" s="32">
        <v>4.5</v>
      </c>
      <c r="AG60" s="34">
        <v>0</v>
      </c>
      <c r="AH60" s="44" t="s">
        <v>500</v>
      </c>
      <c r="AI60" s="34">
        <v>2.1015000000000001</v>
      </c>
      <c r="AJ60" s="51">
        <v>4.5</v>
      </c>
      <c r="AK60" s="43">
        <v>0.20592136708076336</v>
      </c>
      <c r="AL60" s="38">
        <v>1.5</v>
      </c>
      <c r="AM60" s="43">
        <v>0.4525844383520114</v>
      </c>
      <c r="AN60" s="38">
        <v>1.5</v>
      </c>
      <c r="AO60" s="54">
        <v>0.60882069992466181</v>
      </c>
      <c r="AP60" s="55">
        <v>1.5</v>
      </c>
      <c r="AQ60" s="35">
        <v>13.633997283838836</v>
      </c>
      <c r="AR60" s="32">
        <v>3</v>
      </c>
      <c r="AS60" s="36">
        <v>0</v>
      </c>
      <c r="AT60" s="37">
        <v>2</v>
      </c>
      <c r="AU60" s="41">
        <v>43131.63521990741</v>
      </c>
      <c r="AV60" s="32">
        <v>1</v>
      </c>
    </row>
    <row r="61" spans="1:48" ht="56.25" x14ac:dyDescent="0.25">
      <c r="A61" s="57" t="s">
        <v>615</v>
      </c>
      <c r="B61" s="4" t="s">
        <v>304</v>
      </c>
      <c r="C61" s="57" t="s">
        <v>305</v>
      </c>
      <c r="D61" s="27">
        <v>0.88756058927891235</v>
      </c>
      <c r="E61" s="48">
        <v>46.75</v>
      </c>
      <c r="F61" s="28">
        <v>41.493457548789152</v>
      </c>
      <c r="G61" s="29">
        <v>0.98403557835955835</v>
      </c>
      <c r="H61" s="30">
        <v>1</v>
      </c>
      <c r="I61" s="31">
        <v>0.97188539640712557</v>
      </c>
      <c r="J61" s="30">
        <v>1</v>
      </c>
      <c r="K61" s="29">
        <v>0.91355015269895368</v>
      </c>
      <c r="L61" s="32">
        <v>1.5140020359860484</v>
      </c>
      <c r="M61" s="29">
        <v>0.91509494887760667</v>
      </c>
      <c r="N61" s="32">
        <v>1.3540582220894897</v>
      </c>
      <c r="O61" s="29">
        <v>-4.1396084213450569E-2</v>
      </c>
      <c r="P61" s="32">
        <v>3</v>
      </c>
      <c r="Q61" s="29">
        <v>-1.5226206691029932E-2</v>
      </c>
      <c r="R61" s="32">
        <v>3</v>
      </c>
      <c r="S61" s="29">
        <v>0.44006356651417822</v>
      </c>
      <c r="T61" s="33">
        <v>0.87539729071361383</v>
      </c>
      <c r="U61" s="29">
        <v>8.7174722290229489E-2</v>
      </c>
      <c r="V61" s="32">
        <v>3.75</v>
      </c>
      <c r="W61" s="29">
        <v>0</v>
      </c>
      <c r="X61" s="32">
        <v>2.5</v>
      </c>
      <c r="Y61" s="29">
        <v>0</v>
      </c>
      <c r="Z61" s="32">
        <v>1.25</v>
      </c>
      <c r="AA61" s="29">
        <v>0</v>
      </c>
      <c r="AB61" s="32">
        <v>1.25</v>
      </c>
      <c r="AC61" s="29">
        <v>-0.22652551998506779</v>
      </c>
      <c r="AD61" s="32">
        <v>0</v>
      </c>
      <c r="AE61" s="34">
        <v>2.0085000000000002</v>
      </c>
      <c r="AF61" s="32">
        <v>4.5</v>
      </c>
      <c r="AG61" s="34">
        <v>2.1114000000000002</v>
      </c>
      <c r="AH61" s="44">
        <v>1.5</v>
      </c>
      <c r="AI61" s="34">
        <v>3.2429000000000001</v>
      </c>
      <c r="AJ61" s="51">
        <v>4.5</v>
      </c>
      <c r="AK61" s="43">
        <v>0.31693516031065339</v>
      </c>
      <c r="AL61" s="38">
        <v>1.5</v>
      </c>
      <c r="AM61" s="43">
        <v>0.61757782134622707</v>
      </c>
      <c r="AN61" s="38">
        <v>1.5</v>
      </c>
      <c r="AO61" s="54">
        <v>0.67395915903840742</v>
      </c>
      <c r="AP61" s="55">
        <v>1.5</v>
      </c>
      <c r="AQ61" s="35">
        <v>14.506654594839294</v>
      </c>
      <c r="AR61" s="32">
        <v>3</v>
      </c>
      <c r="AS61" s="36">
        <v>0</v>
      </c>
      <c r="AT61" s="37">
        <v>2</v>
      </c>
      <c r="AU61" s="41">
        <v>43131.393553240741</v>
      </c>
      <c r="AV61" s="32">
        <v>1</v>
      </c>
    </row>
    <row r="62" spans="1:48" ht="56.25" x14ac:dyDescent="0.25">
      <c r="A62" s="57" t="s">
        <v>616</v>
      </c>
      <c r="B62" s="4" t="s">
        <v>140</v>
      </c>
      <c r="C62" s="57" t="s">
        <v>141</v>
      </c>
      <c r="D62" s="27">
        <v>0.8864079929191474</v>
      </c>
      <c r="E62" s="48">
        <v>46.75</v>
      </c>
      <c r="F62" s="28">
        <v>41.439573668970141</v>
      </c>
      <c r="G62" s="29">
        <v>0.96903156088013764</v>
      </c>
      <c r="H62" s="30">
        <v>1</v>
      </c>
      <c r="I62" s="31">
        <v>0.9621436631953596</v>
      </c>
      <c r="J62" s="30">
        <v>0.88776661707656535</v>
      </c>
      <c r="K62" s="29">
        <v>0.95519002099487671</v>
      </c>
      <c r="L62" s="32">
        <v>2</v>
      </c>
      <c r="M62" s="29">
        <v>0.95889091292885487</v>
      </c>
      <c r="N62" s="32">
        <v>1.8693048579865272</v>
      </c>
      <c r="O62" s="29">
        <v>-0.13558519365423868</v>
      </c>
      <c r="P62" s="32">
        <v>3</v>
      </c>
      <c r="Q62" s="29">
        <v>5.7103794752740994E-3</v>
      </c>
      <c r="R62" s="32">
        <v>1.2868861574177701</v>
      </c>
      <c r="S62" s="29">
        <v>0.49715057870475304</v>
      </c>
      <c r="T62" s="33">
        <v>1.2321911169047066</v>
      </c>
      <c r="U62" s="29">
        <v>6.7486398284470894E-2</v>
      </c>
      <c r="V62" s="32">
        <v>3.1634249195845729</v>
      </c>
      <c r="W62" s="29">
        <v>0</v>
      </c>
      <c r="X62" s="32">
        <v>2.5</v>
      </c>
      <c r="Y62" s="29">
        <v>0</v>
      </c>
      <c r="Z62" s="32">
        <v>1.25</v>
      </c>
      <c r="AA62" s="29">
        <v>0</v>
      </c>
      <c r="AB62" s="32">
        <v>1.25</v>
      </c>
      <c r="AC62" s="29">
        <v>1.1620111878570073E-2</v>
      </c>
      <c r="AD62" s="32">
        <v>2.5</v>
      </c>
      <c r="AE62" s="34">
        <v>2.2014999999999998</v>
      </c>
      <c r="AF62" s="32">
        <v>4.5</v>
      </c>
      <c r="AG62" s="34">
        <v>2.2263000000000002</v>
      </c>
      <c r="AH62" s="44">
        <v>1.5</v>
      </c>
      <c r="AI62" s="34">
        <v>6.7916999999999996</v>
      </c>
      <c r="AJ62" s="51">
        <v>4.5</v>
      </c>
      <c r="AK62" s="43">
        <v>0.24081191483906461</v>
      </c>
      <c r="AL62" s="38">
        <v>1.5</v>
      </c>
      <c r="AM62" s="43">
        <v>0.51097953035553167</v>
      </c>
      <c r="AN62" s="38">
        <v>1.5</v>
      </c>
      <c r="AO62" s="54">
        <v>0.59808623240333736</v>
      </c>
      <c r="AP62" s="55">
        <v>0</v>
      </c>
      <c r="AQ62" s="35">
        <v>12.048296452406044</v>
      </c>
      <c r="AR62" s="32">
        <v>3</v>
      </c>
      <c r="AS62" s="36">
        <v>0</v>
      </c>
      <c r="AT62" s="37">
        <v>2</v>
      </c>
      <c r="AU62" s="41">
        <v>43131.393506944441</v>
      </c>
      <c r="AV62" s="32">
        <v>1</v>
      </c>
    </row>
    <row r="63" spans="1:48" ht="37.5" x14ac:dyDescent="0.25">
      <c r="A63" s="57" t="s">
        <v>617</v>
      </c>
      <c r="B63" s="4" t="s">
        <v>136</v>
      </c>
      <c r="C63" s="57" t="s">
        <v>137</v>
      </c>
      <c r="D63" s="27">
        <v>0.88592364630039899</v>
      </c>
      <c r="E63" s="48">
        <v>45.25</v>
      </c>
      <c r="F63" s="28">
        <v>40.088044995093057</v>
      </c>
      <c r="G63" s="29">
        <v>0.99614542397248507</v>
      </c>
      <c r="H63" s="30">
        <v>1</v>
      </c>
      <c r="I63" s="31">
        <v>0.99999846907008505</v>
      </c>
      <c r="J63" s="30">
        <v>1</v>
      </c>
      <c r="K63" s="29">
        <v>0.9232796047163121</v>
      </c>
      <c r="L63" s="32">
        <v>1.6437280628841608</v>
      </c>
      <c r="M63" s="29">
        <v>0.96795944683816482</v>
      </c>
      <c r="N63" s="32">
        <v>1.975993492213703</v>
      </c>
      <c r="O63" s="29">
        <v>-0.1102317618637273</v>
      </c>
      <c r="P63" s="32">
        <v>3</v>
      </c>
      <c r="Q63" s="29">
        <v>0</v>
      </c>
      <c r="R63" s="32">
        <v>3</v>
      </c>
      <c r="S63" s="29">
        <v>0.48816394032159049</v>
      </c>
      <c r="T63" s="33">
        <v>1.1760246270099406</v>
      </c>
      <c r="U63" s="29">
        <v>6.2357080103521145E-3</v>
      </c>
      <c r="V63" s="32">
        <v>0.2922988129852554</v>
      </c>
      <c r="W63" s="29">
        <v>0</v>
      </c>
      <c r="X63" s="32">
        <v>2.5</v>
      </c>
      <c r="Y63" s="29">
        <v>0</v>
      </c>
      <c r="Z63" s="32">
        <v>1.25</v>
      </c>
      <c r="AA63" s="29">
        <v>0</v>
      </c>
      <c r="AB63" s="32">
        <v>1.25</v>
      </c>
      <c r="AC63" s="29">
        <v>0.33520003403971027</v>
      </c>
      <c r="AD63" s="32">
        <v>2.5</v>
      </c>
      <c r="AE63" s="34">
        <v>2.0457000000000001</v>
      </c>
      <c r="AF63" s="32">
        <v>4.5</v>
      </c>
      <c r="AG63" s="34">
        <v>0</v>
      </c>
      <c r="AH63" s="44" t="s">
        <v>500</v>
      </c>
      <c r="AI63" s="34">
        <v>5.2282999999999999</v>
      </c>
      <c r="AJ63" s="51">
        <v>4.5</v>
      </c>
      <c r="AK63" s="43">
        <v>0.3028350855421964</v>
      </c>
      <c r="AL63" s="38">
        <v>1.5</v>
      </c>
      <c r="AM63" s="43">
        <v>0.53274126416939693</v>
      </c>
      <c r="AN63" s="38">
        <v>1.5</v>
      </c>
      <c r="AO63" s="54">
        <v>0.60158684019422448</v>
      </c>
      <c r="AP63" s="55">
        <v>1.5</v>
      </c>
      <c r="AQ63" s="35">
        <v>12.286568694463435</v>
      </c>
      <c r="AR63" s="32">
        <v>3</v>
      </c>
      <c r="AS63" s="36">
        <v>0</v>
      </c>
      <c r="AT63" s="37">
        <v>2</v>
      </c>
      <c r="AU63" s="41">
        <v>43124.390150462961</v>
      </c>
      <c r="AV63" s="32">
        <v>1</v>
      </c>
    </row>
    <row r="64" spans="1:48" ht="37.5" x14ac:dyDescent="0.25">
      <c r="A64" s="57" t="s">
        <v>618</v>
      </c>
      <c r="B64" s="4" t="s">
        <v>356</v>
      </c>
      <c r="C64" s="57" t="s">
        <v>357</v>
      </c>
      <c r="D64" s="27">
        <v>0.88521093567709785</v>
      </c>
      <c r="E64" s="48">
        <v>46.75</v>
      </c>
      <c r="F64" s="28">
        <v>41.383611242904323</v>
      </c>
      <c r="G64" s="29">
        <v>0.98954459666395633</v>
      </c>
      <c r="H64" s="30">
        <v>1</v>
      </c>
      <c r="I64" s="31">
        <v>0.99573664497549774</v>
      </c>
      <c r="J64" s="30">
        <v>1</v>
      </c>
      <c r="K64" s="29">
        <v>0.96205241477205061</v>
      </c>
      <c r="L64" s="32">
        <v>2</v>
      </c>
      <c r="M64" s="29">
        <v>0.9652086010391645</v>
      </c>
      <c r="N64" s="32">
        <v>1.9436306004607582</v>
      </c>
      <c r="O64" s="29">
        <v>-0.10945646910867099</v>
      </c>
      <c r="P64" s="32">
        <v>3</v>
      </c>
      <c r="Q64" s="29">
        <v>-1.8930678012470791E-2</v>
      </c>
      <c r="R64" s="32">
        <v>3</v>
      </c>
      <c r="S64" s="29">
        <v>0.57039690279097111</v>
      </c>
      <c r="T64" s="33">
        <v>1.6899806424435693</v>
      </c>
      <c r="U64" s="29">
        <v>0.27973699080311087</v>
      </c>
      <c r="V64" s="32">
        <v>3.75</v>
      </c>
      <c r="W64" s="29">
        <v>1.1372441719853134E-2</v>
      </c>
      <c r="X64" s="32">
        <v>2.5</v>
      </c>
      <c r="Y64" s="29">
        <v>0</v>
      </c>
      <c r="Z64" s="32">
        <v>1.25</v>
      </c>
      <c r="AA64" s="29">
        <v>0</v>
      </c>
      <c r="AB64" s="32">
        <v>1.25</v>
      </c>
      <c r="AC64" s="29">
        <v>-0.20735935104857547</v>
      </c>
      <c r="AD64" s="32">
        <v>0</v>
      </c>
      <c r="AE64" s="34">
        <v>2.0709</v>
      </c>
      <c r="AF64" s="32">
        <v>4.5</v>
      </c>
      <c r="AG64" s="34">
        <v>2.4297</v>
      </c>
      <c r="AH64" s="44">
        <v>1.5</v>
      </c>
      <c r="AI64" s="34">
        <v>3.3658000000000001</v>
      </c>
      <c r="AJ64" s="51">
        <v>4.5</v>
      </c>
      <c r="AK64" s="43">
        <v>0.40522403231866844</v>
      </c>
      <c r="AL64" s="38">
        <v>1.5</v>
      </c>
      <c r="AM64" s="43">
        <v>0.51111932003775651</v>
      </c>
      <c r="AN64" s="38">
        <v>1.5</v>
      </c>
      <c r="AO64" s="54">
        <v>0.64847618814236685</v>
      </c>
      <c r="AP64" s="55">
        <v>1.5</v>
      </c>
      <c r="AQ64" s="35">
        <v>15.083764367816091</v>
      </c>
      <c r="AR64" s="32">
        <v>3</v>
      </c>
      <c r="AS64" s="36">
        <v>100</v>
      </c>
      <c r="AT64" s="37">
        <v>0</v>
      </c>
      <c r="AU64" s="41">
        <v>43131.710810185185</v>
      </c>
      <c r="AV64" s="32">
        <v>1</v>
      </c>
    </row>
    <row r="65" spans="1:48" ht="56.25" x14ac:dyDescent="0.25">
      <c r="A65" s="57" t="s">
        <v>619</v>
      </c>
      <c r="B65" s="4" t="s">
        <v>154</v>
      </c>
      <c r="C65" s="57" t="s">
        <v>155</v>
      </c>
      <c r="D65" s="27">
        <v>0.88285534346500816</v>
      </c>
      <c r="E65" s="48">
        <v>46.75</v>
      </c>
      <c r="F65" s="28">
        <v>41.273487306989132</v>
      </c>
      <c r="G65" s="29">
        <v>0.99969527609917674</v>
      </c>
      <c r="H65" s="30">
        <v>1</v>
      </c>
      <c r="I65" s="31">
        <v>0.99325054577630845</v>
      </c>
      <c r="J65" s="30">
        <v>1</v>
      </c>
      <c r="K65" s="29">
        <v>0.89741207959423885</v>
      </c>
      <c r="L65" s="32">
        <v>1.2988277279231841</v>
      </c>
      <c r="M65" s="29">
        <v>0.95299757875450597</v>
      </c>
      <c r="N65" s="32">
        <v>1.7999715147588931</v>
      </c>
      <c r="O65" s="29">
        <v>0</v>
      </c>
      <c r="P65" s="32">
        <v>3</v>
      </c>
      <c r="Q65" s="29">
        <v>1.6415043998003057E-3</v>
      </c>
      <c r="R65" s="32">
        <v>2.5075486800599083</v>
      </c>
      <c r="S65" s="29">
        <v>0.48674230147954373</v>
      </c>
      <c r="T65" s="33">
        <v>1.1671393842471485</v>
      </c>
      <c r="U65" s="29">
        <v>0.11487718646144063</v>
      </c>
      <c r="V65" s="32">
        <v>3.75</v>
      </c>
      <c r="W65" s="29">
        <v>0</v>
      </c>
      <c r="X65" s="32">
        <v>2.5</v>
      </c>
      <c r="Y65" s="29">
        <v>0</v>
      </c>
      <c r="Z65" s="32">
        <v>1.25</v>
      </c>
      <c r="AA65" s="29">
        <v>0.2001</v>
      </c>
      <c r="AB65" s="32">
        <v>0</v>
      </c>
      <c r="AC65" s="29">
        <v>3.5093065598850642E-2</v>
      </c>
      <c r="AD65" s="32">
        <v>2.5</v>
      </c>
      <c r="AE65" s="34">
        <v>2.0727000000000002</v>
      </c>
      <c r="AF65" s="32">
        <v>4.5</v>
      </c>
      <c r="AG65" s="34">
        <v>2.0436000000000001</v>
      </c>
      <c r="AH65" s="44">
        <v>1.5</v>
      </c>
      <c r="AI65" s="34">
        <v>4.6878000000000002</v>
      </c>
      <c r="AJ65" s="51">
        <v>4.5</v>
      </c>
      <c r="AK65" s="43">
        <v>0.23674106756573154</v>
      </c>
      <c r="AL65" s="38">
        <v>1.5</v>
      </c>
      <c r="AM65" s="43">
        <v>0.61064050627210231</v>
      </c>
      <c r="AN65" s="38">
        <v>1.5</v>
      </c>
      <c r="AO65" s="54">
        <v>0.51616736607844282</v>
      </c>
      <c r="AP65" s="55">
        <v>0</v>
      </c>
      <c r="AQ65" s="35">
        <v>13.183534136546179</v>
      </c>
      <c r="AR65" s="32">
        <v>3</v>
      </c>
      <c r="AS65" s="36">
        <v>0</v>
      </c>
      <c r="AT65" s="37">
        <v>2</v>
      </c>
      <c r="AU65" s="41">
        <v>43131.629224537035</v>
      </c>
      <c r="AV65" s="32">
        <v>1</v>
      </c>
    </row>
    <row r="66" spans="1:48" ht="37.5" x14ac:dyDescent="0.25">
      <c r="A66" s="57" t="s">
        <v>620</v>
      </c>
      <c r="B66" s="4" t="s">
        <v>216</v>
      </c>
      <c r="C66" s="57" t="s">
        <v>217</v>
      </c>
      <c r="D66" s="27">
        <v>0.88276729421631073</v>
      </c>
      <c r="E66" s="48">
        <v>45.25</v>
      </c>
      <c r="F66" s="28">
        <v>39.945220063288062</v>
      </c>
      <c r="G66" s="29">
        <v>0.99762799641930322</v>
      </c>
      <c r="H66" s="30">
        <v>1</v>
      </c>
      <c r="I66" s="31">
        <v>0.99308003415402513</v>
      </c>
      <c r="J66" s="30">
        <v>1</v>
      </c>
      <c r="K66" s="29">
        <v>0.76968728655618202</v>
      </c>
      <c r="L66" s="32">
        <v>0</v>
      </c>
      <c r="M66" s="29">
        <v>0.73213129918028552</v>
      </c>
      <c r="N66" s="32">
        <v>0</v>
      </c>
      <c r="O66" s="29">
        <v>-3.386129819198918E-2</v>
      </c>
      <c r="P66" s="32">
        <v>3</v>
      </c>
      <c r="Q66" s="29">
        <v>0</v>
      </c>
      <c r="R66" s="32">
        <v>3</v>
      </c>
      <c r="S66" s="29">
        <v>0.49123521012608989</v>
      </c>
      <c r="T66" s="33">
        <v>1.1952200632880619</v>
      </c>
      <c r="U66" s="29">
        <v>0.16330907471095846</v>
      </c>
      <c r="V66" s="32">
        <v>3.75</v>
      </c>
      <c r="W66" s="29">
        <v>0</v>
      </c>
      <c r="X66" s="32">
        <v>2.5</v>
      </c>
      <c r="Y66" s="29">
        <v>0</v>
      </c>
      <c r="Z66" s="32">
        <v>1.25</v>
      </c>
      <c r="AA66" s="29">
        <v>0</v>
      </c>
      <c r="AB66" s="32">
        <v>1.25</v>
      </c>
      <c r="AC66" s="29">
        <v>0.27696483668682298</v>
      </c>
      <c r="AD66" s="32">
        <v>2.5</v>
      </c>
      <c r="AE66" s="34">
        <v>2.0455999999999999</v>
      </c>
      <c r="AF66" s="32">
        <v>4.5</v>
      </c>
      <c r="AG66" s="34">
        <v>0</v>
      </c>
      <c r="AH66" s="44" t="s">
        <v>500</v>
      </c>
      <c r="AI66" s="34">
        <v>2.7172999999999998</v>
      </c>
      <c r="AJ66" s="51">
        <v>4.5</v>
      </c>
      <c r="AK66" s="43">
        <v>0.10880208655753631</v>
      </c>
      <c r="AL66" s="38">
        <v>1.5</v>
      </c>
      <c r="AM66" s="43">
        <v>0.49759413744112557</v>
      </c>
      <c r="AN66" s="38">
        <v>1.5</v>
      </c>
      <c r="AO66" s="54">
        <v>0.68065027578852189</v>
      </c>
      <c r="AP66" s="55">
        <v>1.5</v>
      </c>
      <c r="AQ66" s="35">
        <v>13.278438469493272</v>
      </c>
      <c r="AR66" s="32">
        <v>3</v>
      </c>
      <c r="AS66" s="36">
        <v>0</v>
      </c>
      <c r="AT66" s="37">
        <v>2</v>
      </c>
      <c r="AU66" s="41">
        <v>43131.607766203706</v>
      </c>
      <c r="AV66" s="32">
        <v>1</v>
      </c>
    </row>
    <row r="67" spans="1:48" ht="56.25" x14ac:dyDescent="0.25">
      <c r="A67" s="57" t="s">
        <v>621</v>
      </c>
      <c r="B67" s="4" t="s">
        <v>132</v>
      </c>
      <c r="C67" s="57" t="s">
        <v>133</v>
      </c>
      <c r="D67" s="27">
        <v>0.88260823946861922</v>
      </c>
      <c r="E67" s="48">
        <v>45.25</v>
      </c>
      <c r="F67" s="28">
        <v>39.938022835955017</v>
      </c>
      <c r="G67" s="29">
        <v>0.99819795342821338</v>
      </c>
      <c r="H67" s="30">
        <v>1</v>
      </c>
      <c r="I67" s="31">
        <v>0.99510963041709832</v>
      </c>
      <c r="J67" s="30">
        <v>1</v>
      </c>
      <c r="K67" s="29">
        <v>0.90729897543858551</v>
      </c>
      <c r="L67" s="32">
        <v>1.4306530058478062</v>
      </c>
      <c r="M67" s="29">
        <v>0.94604801255893745</v>
      </c>
      <c r="N67" s="32">
        <v>1.718211912458087</v>
      </c>
      <c r="O67" s="29">
        <v>-2.1291381455929584E-2</v>
      </c>
      <c r="P67" s="32">
        <v>3</v>
      </c>
      <c r="Q67" s="29">
        <v>2.4076332441811169E-4</v>
      </c>
      <c r="R67" s="32">
        <v>2.9277710026745662</v>
      </c>
      <c r="S67" s="29">
        <v>0.31782190639592939</v>
      </c>
      <c r="T67" s="33">
        <v>0.11138691497455874</v>
      </c>
      <c r="U67" s="29">
        <v>0.16114951171084702</v>
      </c>
      <c r="V67" s="32">
        <v>3.75</v>
      </c>
      <c r="W67" s="29">
        <v>0</v>
      </c>
      <c r="X67" s="32">
        <v>2.5</v>
      </c>
      <c r="Y67" s="29">
        <v>0</v>
      </c>
      <c r="Z67" s="32">
        <v>1.25</v>
      </c>
      <c r="AA67" s="29">
        <v>0</v>
      </c>
      <c r="AB67" s="32">
        <v>1.25</v>
      </c>
      <c r="AC67" s="29">
        <v>0.20509850973102006</v>
      </c>
      <c r="AD67" s="32">
        <v>2.5</v>
      </c>
      <c r="AE67" s="34">
        <v>2.0939000000000001</v>
      </c>
      <c r="AF67" s="32">
        <v>4.5</v>
      </c>
      <c r="AG67" s="34">
        <v>0</v>
      </c>
      <c r="AH67" s="44" t="s">
        <v>500</v>
      </c>
      <c r="AI67" s="34">
        <v>4.6603000000000003</v>
      </c>
      <c r="AJ67" s="51">
        <v>4.5</v>
      </c>
      <c r="AK67" s="43">
        <v>0.41603312644793644</v>
      </c>
      <c r="AL67" s="38">
        <v>1.5</v>
      </c>
      <c r="AM67" s="43">
        <v>0.56219553397578514</v>
      </c>
      <c r="AN67" s="38">
        <v>1.5</v>
      </c>
      <c r="AO67" s="54">
        <v>0.60601581805039595</v>
      </c>
      <c r="AP67" s="55">
        <v>1.5</v>
      </c>
      <c r="AQ67" s="35">
        <v>13.537983929875823</v>
      </c>
      <c r="AR67" s="32">
        <v>3</v>
      </c>
      <c r="AS67" s="36">
        <v>1</v>
      </c>
      <c r="AT67" s="37">
        <v>0</v>
      </c>
      <c r="AU67" s="41">
        <v>43131.569027777776</v>
      </c>
      <c r="AV67" s="32">
        <v>1</v>
      </c>
    </row>
    <row r="68" spans="1:48" ht="56.25" x14ac:dyDescent="0.25">
      <c r="A68" s="57" t="s">
        <v>622</v>
      </c>
      <c r="B68" s="4" t="s">
        <v>246</v>
      </c>
      <c r="C68" s="57" t="s">
        <v>247</v>
      </c>
      <c r="D68" s="27">
        <v>0.87910230952510138</v>
      </c>
      <c r="E68" s="48">
        <v>46.75</v>
      </c>
      <c r="F68" s="28">
        <v>41.09803297029849</v>
      </c>
      <c r="G68" s="29">
        <v>0.99890995694786855</v>
      </c>
      <c r="H68" s="30">
        <v>1</v>
      </c>
      <c r="I68" s="31">
        <v>0.9348651928694518</v>
      </c>
      <c r="J68" s="30">
        <v>0.49807418384931107</v>
      </c>
      <c r="K68" s="29">
        <v>0.89327844796573219</v>
      </c>
      <c r="L68" s="32">
        <v>1.2437126395430953</v>
      </c>
      <c r="M68" s="29">
        <v>0.96987983285843771</v>
      </c>
      <c r="N68" s="32">
        <v>1.9985862689227958</v>
      </c>
      <c r="O68" s="29">
        <v>-8.576508375094169E-2</v>
      </c>
      <c r="P68" s="32">
        <v>3</v>
      </c>
      <c r="Q68" s="29">
        <v>1.2775038894085142E-3</v>
      </c>
      <c r="R68" s="32">
        <v>2.6167488331774456</v>
      </c>
      <c r="S68" s="29">
        <v>0.53854576716893521</v>
      </c>
      <c r="T68" s="33">
        <v>1.4909110448058449</v>
      </c>
      <c r="U68" s="29">
        <v>0.23460397853553694</v>
      </c>
      <c r="V68" s="32">
        <v>3.75</v>
      </c>
      <c r="W68" s="29">
        <v>0</v>
      </c>
      <c r="X68" s="32">
        <v>2.5</v>
      </c>
      <c r="Y68" s="29">
        <v>0</v>
      </c>
      <c r="Z68" s="32">
        <v>1.25</v>
      </c>
      <c r="AA68" s="29">
        <v>0</v>
      </c>
      <c r="AB68" s="32">
        <v>1.25</v>
      </c>
      <c r="AC68" s="29">
        <v>0.17846336407525834</v>
      </c>
      <c r="AD68" s="32">
        <v>2.5</v>
      </c>
      <c r="AE68" s="34">
        <v>2.1238000000000001</v>
      </c>
      <c r="AF68" s="32">
        <v>4.5</v>
      </c>
      <c r="AG68" s="34">
        <v>2.0068999999999999</v>
      </c>
      <c r="AH68" s="44">
        <v>1.5</v>
      </c>
      <c r="AI68" s="34">
        <v>2.7511000000000001</v>
      </c>
      <c r="AJ68" s="51">
        <v>4.5</v>
      </c>
      <c r="AK68" s="43">
        <v>0.37847457291718634</v>
      </c>
      <c r="AL68" s="38">
        <v>1.5</v>
      </c>
      <c r="AM68" s="43">
        <v>0.4482166682732851</v>
      </c>
      <c r="AN68" s="38">
        <v>1.5</v>
      </c>
      <c r="AO68" s="54">
        <v>0.66971197947275474</v>
      </c>
      <c r="AP68" s="55">
        <v>1.5</v>
      </c>
      <c r="AQ68" s="35">
        <v>11.938457711442785</v>
      </c>
      <c r="AR68" s="32">
        <v>0</v>
      </c>
      <c r="AS68" s="36">
        <v>0</v>
      </c>
      <c r="AT68" s="37">
        <v>2</v>
      </c>
      <c r="AU68" s="41">
        <v>43098.833009259259</v>
      </c>
      <c r="AV68" s="32">
        <v>1</v>
      </c>
    </row>
    <row r="69" spans="1:48" ht="56.25" x14ac:dyDescent="0.25">
      <c r="A69" s="57" t="s">
        <v>623</v>
      </c>
      <c r="B69" s="4" t="s">
        <v>331</v>
      </c>
      <c r="C69" s="57" t="s">
        <v>332</v>
      </c>
      <c r="D69" s="27">
        <v>0.87836045552096564</v>
      </c>
      <c r="E69" s="48">
        <v>45.25</v>
      </c>
      <c r="F69" s="28">
        <v>39.745810612323694</v>
      </c>
      <c r="G69" s="29">
        <v>0.98804296646711054</v>
      </c>
      <c r="H69" s="30">
        <v>1</v>
      </c>
      <c r="I69" s="31">
        <v>0.96262039496583451</v>
      </c>
      <c r="J69" s="30">
        <v>0.89457707094049266</v>
      </c>
      <c r="K69" s="29">
        <v>0.90940233299367024</v>
      </c>
      <c r="L69" s="32">
        <v>1.4586977732489359</v>
      </c>
      <c r="M69" s="29">
        <v>0.91354819228539519</v>
      </c>
      <c r="N69" s="32">
        <v>1.3358610857105311</v>
      </c>
      <c r="O69" s="29">
        <v>-1.9489680256806696E-2</v>
      </c>
      <c r="P69" s="32">
        <v>3</v>
      </c>
      <c r="Q69" s="29">
        <v>0</v>
      </c>
      <c r="R69" s="32">
        <v>3</v>
      </c>
      <c r="S69" s="29">
        <v>0.4503310665882872</v>
      </c>
      <c r="T69" s="33">
        <v>0.93956916617679509</v>
      </c>
      <c r="U69" s="29">
        <v>2.9846776438209988E-2</v>
      </c>
      <c r="V69" s="32">
        <v>1.3990676455410933</v>
      </c>
      <c r="W69" s="29">
        <v>0</v>
      </c>
      <c r="X69" s="32">
        <v>2.5</v>
      </c>
      <c r="Y69" s="29">
        <v>0</v>
      </c>
      <c r="Z69" s="32">
        <v>1.25</v>
      </c>
      <c r="AA69" s="29">
        <v>0</v>
      </c>
      <c r="AB69" s="32">
        <v>1.25</v>
      </c>
      <c r="AC69" s="29">
        <v>-1.6917727757649031E-2</v>
      </c>
      <c r="AD69" s="32">
        <v>2.2180378707058495</v>
      </c>
      <c r="AE69" s="34">
        <v>2.0396000000000001</v>
      </c>
      <c r="AF69" s="32">
        <v>4.5</v>
      </c>
      <c r="AG69" s="34">
        <v>0</v>
      </c>
      <c r="AH69" s="44" t="s">
        <v>500</v>
      </c>
      <c r="AI69" s="34">
        <v>2.0588000000000002</v>
      </c>
      <c r="AJ69" s="51">
        <v>4.5</v>
      </c>
      <c r="AK69" s="43">
        <v>0.38565552599395003</v>
      </c>
      <c r="AL69" s="38">
        <v>1.5</v>
      </c>
      <c r="AM69" s="43">
        <v>0.59357751279475623</v>
      </c>
      <c r="AN69" s="38">
        <v>1.5</v>
      </c>
      <c r="AO69" s="54">
        <v>0.68481685737983644</v>
      </c>
      <c r="AP69" s="55">
        <v>1.5</v>
      </c>
      <c r="AQ69" s="35">
        <v>12.057152082660638</v>
      </c>
      <c r="AR69" s="32">
        <v>3</v>
      </c>
      <c r="AS69" s="36">
        <v>0</v>
      </c>
      <c r="AT69" s="37">
        <v>2</v>
      </c>
      <c r="AU69" s="41">
        <v>43131.699317129627</v>
      </c>
      <c r="AV69" s="32">
        <v>1</v>
      </c>
    </row>
    <row r="70" spans="1:48" ht="37.5" x14ac:dyDescent="0.25">
      <c r="A70" s="57" t="s">
        <v>624</v>
      </c>
      <c r="B70" s="4" t="s">
        <v>378</v>
      </c>
      <c r="C70" s="57" t="s">
        <v>379</v>
      </c>
      <c r="D70" s="27">
        <v>0.87827491710536443</v>
      </c>
      <c r="E70" s="48">
        <v>45.25</v>
      </c>
      <c r="F70" s="28">
        <v>39.741939999017738</v>
      </c>
      <c r="G70" s="29">
        <v>0.9979865226980652</v>
      </c>
      <c r="H70" s="30">
        <v>1</v>
      </c>
      <c r="I70" s="31">
        <v>1</v>
      </c>
      <c r="J70" s="30">
        <v>1</v>
      </c>
      <c r="K70" s="29">
        <v>0.93824922833514568</v>
      </c>
      <c r="L70" s="32">
        <v>1.8433230444686086</v>
      </c>
      <c r="M70" s="29">
        <v>0.89147281754566698</v>
      </c>
      <c r="N70" s="32">
        <v>1.0761507946549052</v>
      </c>
      <c r="O70" s="29">
        <v>-4.035740628324562E-2</v>
      </c>
      <c r="P70" s="32">
        <v>3</v>
      </c>
      <c r="Q70" s="29">
        <v>0</v>
      </c>
      <c r="R70" s="32">
        <v>3</v>
      </c>
      <c r="S70" s="29">
        <v>0.46824801688149797</v>
      </c>
      <c r="T70" s="33">
        <v>1.0515501055093623</v>
      </c>
      <c r="U70" s="29">
        <v>5.7406138961088926E-2</v>
      </c>
      <c r="V70" s="32">
        <v>2.6909127638010433</v>
      </c>
      <c r="W70" s="29">
        <v>0</v>
      </c>
      <c r="X70" s="32">
        <v>2.5</v>
      </c>
      <c r="Y70" s="29">
        <v>0</v>
      </c>
      <c r="Z70" s="32">
        <v>1.25</v>
      </c>
      <c r="AA70" s="29">
        <v>0</v>
      </c>
      <c r="AB70" s="32">
        <v>1.25</v>
      </c>
      <c r="AC70" s="29">
        <v>-0.11519980256497085</v>
      </c>
      <c r="AD70" s="32">
        <v>0.58000329058381905</v>
      </c>
      <c r="AE70" s="34">
        <v>2.0274999999999999</v>
      </c>
      <c r="AF70" s="32">
        <v>4.5</v>
      </c>
      <c r="AG70" s="34">
        <v>0</v>
      </c>
      <c r="AH70" s="44" t="s">
        <v>500</v>
      </c>
      <c r="AI70" s="34">
        <v>2.6080999999999999</v>
      </c>
      <c r="AJ70" s="51">
        <v>4.5</v>
      </c>
      <c r="AK70" s="43">
        <v>0.34833337342953041</v>
      </c>
      <c r="AL70" s="38">
        <v>1.5</v>
      </c>
      <c r="AM70" s="43">
        <v>0.57893217021889876</v>
      </c>
      <c r="AN70" s="38">
        <v>1.5</v>
      </c>
      <c r="AO70" s="54">
        <v>0.66430930875202865</v>
      </c>
      <c r="AP70" s="55">
        <v>1.5</v>
      </c>
      <c r="AQ70" s="35">
        <v>13.503647859922184</v>
      </c>
      <c r="AR70" s="32">
        <v>3</v>
      </c>
      <c r="AS70" s="36">
        <v>0</v>
      </c>
      <c r="AT70" s="37">
        <v>2</v>
      </c>
      <c r="AU70" s="41">
        <v>43130.773321759261</v>
      </c>
      <c r="AV70" s="32">
        <v>1</v>
      </c>
    </row>
    <row r="71" spans="1:48" ht="37.5" x14ac:dyDescent="0.25">
      <c r="A71" s="57" t="s">
        <v>625</v>
      </c>
      <c r="B71" s="4" t="s">
        <v>23</v>
      </c>
      <c r="C71" s="57" t="s">
        <v>24</v>
      </c>
      <c r="D71" s="27">
        <v>0.87757991512506306</v>
      </c>
      <c r="E71" s="48">
        <v>45.25</v>
      </c>
      <c r="F71" s="28">
        <v>39.710491159409102</v>
      </c>
      <c r="G71" s="29">
        <v>1</v>
      </c>
      <c r="H71" s="30">
        <v>1</v>
      </c>
      <c r="I71" s="31">
        <v>1</v>
      </c>
      <c r="J71" s="30">
        <v>1</v>
      </c>
      <c r="K71" s="29">
        <v>0.78781917360293696</v>
      </c>
      <c r="L71" s="32">
        <v>0</v>
      </c>
      <c r="M71" s="29">
        <v>0.75017364766281824</v>
      </c>
      <c r="N71" s="32">
        <v>0</v>
      </c>
      <c r="O71" s="29">
        <v>-0.10733544583969555</v>
      </c>
      <c r="P71" s="32">
        <v>3</v>
      </c>
      <c r="Q71" s="29">
        <v>5.4300413828236411E-4</v>
      </c>
      <c r="R71" s="32">
        <v>2.8370987585152907</v>
      </c>
      <c r="S71" s="29">
        <v>0.47974278414301025</v>
      </c>
      <c r="T71" s="33">
        <v>1.1233924008938141</v>
      </c>
      <c r="U71" s="29">
        <v>0.35100463312239927</v>
      </c>
      <c r="V71" s="32">
        <v>3.75</v>
      </c>
      <c r="W71" s="29">
        <v>0</v>
      </c>
      <c r="X71" s="32">
        <v>2.5</v>
      </c>
      <c r="Y71" s="29">
        <v>0</v>
      </c>
      <c r="Z71" s="32">
        <v>1.25</v>
      </c>
      <c r="AA71" s="29">
        <v>0</v>
      </c>
      <c r="AB71" s="32">
        <v>1.25</v>
      </c>
      <c r="AC71" s="29">
        <v>3.8391189163301365E-2</v>
      </c>
      <c r="AD71" s="32">
        <v>2.5</v>
      </c>
      <c r="AE71" s="34">
        <v>2.0760999999999998</v>
      </c>
      <c r="AF71" s="32">
        <v>4.5</v>
      </c>
      <c r="AG71" s="34">
        <v>0</v>
      </c>
      <c r="AH71" s="44" t="s">
        <v>501</v>
      </c>
      <c r="AI71" s="34">
        <v>2.3902000000000001</v>
      </c>
      <c r="AJ71" s="51">
        <v>4.5</v>
      </c>
      <c r="AK71" s="43">
        <v>0.16596530038060897</v>
      </c>
      <c r="AL71" s="38">
        <v>1.5</v>
      </c>
      <c r="AM71" s="43">
        <v>0.46926766319178048</v>
      </c>
      <c r="AN71" s="38">
        <v>1.5</v>
      </c>
      <c r="AO71" s="54">
        <v>0.62748502545587415</v>
      </c>
      <c r="AP71" s="55">
        <v>1.5</v>
      </c>
      <c r="AQ71" s="35">
        <v>13.551502145922743</v>
      </c>
      <c r="AR71" s="32">
        <v>3</v>
      </c>
      <c r="AS71" s="36">
        <v>0</v>
      </c>
      <c r="AT71" s="37">
        <v>2</v>
      </c>
      <c r="AU71" s="41">
        <v>43132.866053240738</v>
      </c>
      <c r="AV71" s="32">
        <v>1</v>
      </c>
    </row>
    <row r="72" spans="1:48" ht="93.75" x14ac:dyDescent="0.25">
      <c r="A72" s="57" t="s">
        <v>626</v>
      </c>
      <c r="B72" s="4" t="s">
        <v>175</v>
      </c>
      <c r="C72" s="57" t="s">
        <v>176</v>
      </c>
      <c r="D72" s="27">
        <v>0.87757378133363195</v>
      </c>
      <c r="E72" s="48">
        <v>45.25</v>
      </c>
      <c r="F72" s="28">
        <v>39.710213605346844</v>
      </c>
      <c r="G72" s="29">
        <v>0.97930721224132067</v>
      </c>
      <c r="H72" s="30">
        <v>1</v>
      </c>
      <c r="I72" s="31">
        <v>0.99419161309988369</v>
      </c>
      <c r="J72" s="30">
        <v>1</v>
      </c>
      <c r="K72" s="29">
        <v>0.831435914900156</v>
      </c>
      <c r="L72" s="32">
        <v>0.41914553200207949</v>
      </c>
      <c r="M72" s="29">
        <v>0.90766122836884522</v>
      </c>
      <c r="N72" s="32">
        <v>1.2666026866922961</v>
      </c>
      <c r="O72" s="29">
        <v>-1.2518608670577939E-2</v>
      </c>
      <c r="P72" s="32">
        <v>3</v>
      </c>
      <c r="Q72" s="29">
        <v>7.1160089430070299E-4</v>
      </c>
      <c r="R72" s="32">
        <v>2.7865197317097894</v>
      </c>
      <c r="S72" s="29">
        <v>0.45807130479082891</v>
      </c>
      <c r="T72" s="33">
        <v>0.98794565494268072</v>
      </c>
      <c r="U72" s="29">
        <v>0.31176121245395194</v>
      </c>
      <c r="V72" s="32">
        <v>3.75</v>
      </c>
      <c r="W72" s="29">
        <v>0</v>
      </c>
      <c r="X72" s="32">
        <v>2.5</v>
      </c>
      <c r="Y72" s="29">
        <v>0</v>
      </c>
      <c r="Z72" s="32">
        <v>1.25</v>
      </c>
      <c r="AA72" s="29">
        <v>0</v>
      </c>
      <c r="AB72" s="32">
        <v>1.25</v>
      </c>
      <c r="AC72" s="29">
        <v>0.10303920600990482</v>
      </c>
      <c r="AD72" s="32">
        <v>2.5</v>
      </c>
      <c r="AE72" s="34">
        <v>2.0708000000000002</v>
      </c>
      <c r="AF72" s="32">
        <v>4.5</v>
      </c>
      <c r="AG72" s="34">
        <v>0</v>
      </c>
      <c r="AH72" s="44" t="s">
        <v>500</v>
      </c>
      <c r="AI72" s="34">
        <v>2.3401000000000001</v>
      </c>
      <c r="AJ72" s="51">
        <v>4.5</v>
      </c>
      <c r="AK72" s="43">
        <v>0.23565463031927592</v>
      </c>
      <c r="AL72" s="38">
        <v>1.5</v>
      </c>
      <c r="AM72" s="43">
        <v>0.60967759829954293</v>
      </c>
      <c r="AN72" s="38">
        <v>1.5</v>
      </c>
      <c r="AO72" s="54">
        <v>0.58362895945643911</v>
      </c>
      <c r="AP72" s="55">
        <v>0</v>
      </c>
      <c r="AQ72" s="35">
        <v>12.173329399616451</v>
      </c>
      <c r="AR72" s="32">
        <v>3</v>
      </c>
      <c r="AS72" s="36">
        <v>0</v>
      </c>
      <c r="AT72" s="37">
        <v>2</v>
      </c>
      <c r="AU72" s="41">
        <v>43131.816666666666</v>
      </c>
      <c r="AV72" s="32">
        <v>1</v>
      </c>
    </row>
    <row r="73" spans="1:48" ht="75" x14ac:dyDescent="0.25">
      <c r="A73" s="57" t="s">
        <v>627</v>
      </c>
      <c r="B73" s="4" t="s">
        <v>390</v>
      </c>
      <c r="C73" s="57" t="s">
        <v>391</v>
      </c>
      <c r="D73" s="27">
        <v>0.87711886300378172</v>
      </c>
      <c r="E73" s="48">
        <v>46.75</v>
      </c>
      <c r="F73" s="28">
        <v>41.005306845426794</v>
      </c>
      <c r="G73" s="29">
        <v>0.99870020733031351</v>
      </c>
      <c r="H73" s="30">
        <v>1</v>
      </c>
      <c r="I73" s="31">
        <v>0.99989321042593071</v>
      </c>
      <c r="J73" s="30">
        <v>1</v>
      </c>
      <c r="K73" s="29">
        <v>0.99429031741720963</v>
      </c>
      <c r="L73" s="32">
        <v>2</v>
      </c>
      <c r="M73" s="29">
        <v>0.95410283020905307</v>
      </c>
      <c r="N73" s="32">
        <v>1.8129744730476824</v>
      </c>
      <c r="O73" s="29">
        <v>-5.2541425615717135E-3</v>
      </c>
      <c r="P73" s="32">
        <v>3</v>
      </c>
      <c r="Q73" s="29">
        <v>3.0582746590597184E-4</v>
      </c>
      <c r="R73" s="32">
        <v>2.9082517602282087</v>
      </c>
      <c r="S73" s="29">
        <v>0.38601433627005538</v>
      </c>
      <c r="T73" s="33">
        <v>0.5375896016878462</v>
      </c>
      <c r="U73" s="29">
        <v>6.5652855230444507E-2</v>
      </c>
      <c r="V73" s="32">
        <v>3.0774775889270862</v>
      </c>
      <c r="W73" s="29">
        <v>0</v>
      </c>
      <c r="X73" s="32">
        <v>2.5</v>
      </c>
      <c r="Y73" s="29">
        <v>0</v>
      </c>
      <c r="Z73" s="32">
        <v>1.25</v>
      </c>
      <c r="AA73" s="29">
        <v>0</v>
      </c>
      <c r="AB73" s="32">
        <v>1.25</v>
      </c>
      <c r="AC73" s="29">
        <v>-8.2739194707841635E-2</v>
      </c>
      <c r="AD73" s="32">
        <v>1.1210134215359726</v>
      </c>
      <c r="AE73" s="34">
        <v>1.9905999999999999</v>
      </c>
      <c r="AF73" s="32">
        <v>3.6539999999999973</v>
      </c>
      <c r="AG73" s="34">
        <v>1.9798</v>
      </c>
      <c r="AH73" s="44">
        <v>0.89400000000000146</v>
      </c>
      <c r="AI73" s="34">
        <v>2.2787999999999999</v>
      </c>
      <c r="AJ73" s="51">
        <v>4.5</v>
      </c>
      <c r="AK73" s="43">
        <v>0.75144488226251482</v>
      </c>
      <c r="AL73" s="38">
        <v>1.5</v>
      </c>
      <c r="AM73" s="43">
        <v>0.60919420291749149</v>
      </c>
      <c r="AN73" s="38">
        <v>1.5</v>
      </c>
      <c r="AO73" s="54">
        <v>0.62193003405588476</v>
      </c>
      <c r="AP73" s="55">
        <v>1.5</v>
      </c>
      <c r="AQ73" s="35">
        <v>15.321585903083712</v>
      </c>
      <c r="AR73" s="32">
        <v>3</v>
      </c>
      <c r="AS73" s="36">
        <v>0</v>
      </c>
      <c r="AT73" s="37">
        <v>2</v>
      </c>
      <c r="AU73" s="41">
        <v>43130.818159722221</v>
      </c>
      <c r="AV73" s="32">
        <v>1</v>
      </c>
    </row>
    <row r="74" spans="1:48" ht="56.25" x14ac:dyDescent="0.25">
      <c r="A74" s="57" t="s">
        <v>628</v>
      </c>
      <c r="B74" s="4" t="s">
        <v>77</v>
      </c>
      <c r="C74" s="57" t="s">
        <v>78</v>
      </c>
      <c r="D74" s="27">
        <v>0.87704194780133549</v>
      </c>
      <c r="E74" s="48">
        <v>46.75</v>
      </c>
      <c r="F74" s="28">
        <v>41.001711059712434</v>
      </c>
      <c r="G74" s="29">
        <v>0.99511719935017229</v>
      </c>
      <c r="H74" s="30">
        <v>1</v>
      </c>
      <c r="I74" s="31">
        <v>0.97854005862076709</v>
      </c>
      <c r="J74" s="30">
        <v>1</v>
      </c>
      <c r="K74" s="29">
        <v>0.98439965233091398</v>
      </c>
      <c r="L74" s="32">
        <v>2</v>
      </c>
      <c r="M74" s="29">
        <v>0.90338497211678526</v>
      </c>
      <c r="N74" s="32">
        <v>1.2162937896092376</v>
      </c>
      <c r="O74" s="29">
        <v>-4.6809668333438206E-2</v>
      </c>
      <c r="P74" s="32">
        <v>3</v>
      </c>
      <c r="Q74" s="29">
        <v>-1.6385024541799428E-3</v>
      </c>
      <c r="R74" s="32">
        <v>3</v>
      </c>
      <c r="S74" s="29">
        <v>0.7259673435632138</v>
      </c>
      <c r="T74" s="33">
        <v>2.5</v>
      </c>
      <c r="U74" s="29">
        <v>-2.1317884237889828E-2</v>
      </c>
      <c r="V74" s="32">
        <v>0</v>
      </c>
      <c r="W74" s="29">
        <v>5.5322678319167599E-4</v>
      </c>
      <c r="X74" s="32">
        <v>2.5</v>
      </c>
      <c r="Y74" s="29">
        <v>0</v>
      </c>
      <c r="Z74" s="32">
        <v>1.25</v>
      </c>
      <c r="AA74" s="29">
        <v>0</v>
      </c>
      <c r="AB74" s="32">
        <v>1.25</v>
      </c>
      <c r="AC74" s="29">
        <v>-7.2874963793808548E-2</v>
      </c>
      <c r="AD74" s="32">
        <v>1.2854172701031907</v>
      </c>
      <c r="AE74" s="34">
        <v>2.0550000000000002</v>
      </c>
      <c r="AF74" s="32">
        <v>4.5</v>
      </c>
      <c r="AG74" s="34">
        <v>2.0295000000000001</v>
      </c>
      <c r="AH74" s="44">
        <v>1.5</v>
      </c>
      <c r="AI74" s="34">
        <v>2.6556000000000002</v>
      </c>
      <c r="AJ74" s="51">
        <v>4.5</v>
      </c>
      <c r="AK74" s="43">
        <v>0.20413011688751292</v>
      </c>
      <c r="AL74" s="38">
        <v>1.5</v>
      </c>
      <c r="AM74" s="43">
        <v>0.56193639084587044</v>
      </c>
      <c r="AN74" s="38">
        <v>1.5</v>
      </c>
      <c r="AO74" s="54">
        <v>0.62608814721146544</v>
      </c>
      <c r="AP74" s="55">
        <v>1.5</v>
      </c>
      <c r="AQ74" s="35">
        <v>14.762754790674947</v>
      </c>
      <c r="AR74" s="32">
        <v>3</v>
      </c>
      <c r="AS74" s="36">
        <v>0</v>
      </c>
      <c r="AT74" s="37">
        <v>2</v>
      </c>
      <c r="AU74" s="41">
        <v>43098.716817129629</v>
      </c>
      <c r="AV74" s="32">
        <v>1</v>
      </c>
    </row>
    <row r="75" spans="1:48" ht="56.25" x14ac:dyDescent="0.25">
      <c r="A75" s="57" t="s">
        <v>629</v>
      </c>
      <c r="B75" s="4" t="s">
        <v>490</v>
      </c>
      <c r="C75" s="57" t="s">
        <v>491</v>
      </c>
      <c r="D75" s="27">
        <v>0.87691330035932502</v>
      </c>
      <c r="E75" s="48">
        <v>46.75</v>
      </c>
      <c r="F75" s="28">
        <v>40.995696791798444</v>
      </c>
      <c r="G75" s="29">
        <v>0.9856608012377498</v>
      </c>
      <c r="H75" s="30">
        <v>1</v>
      </c>
      <c r="I75" s="31">
        <v>0.9998818909387831</v>
      </c>
      <c r="J75" s="30">
        <v>1</v>
      </c>
      <c r="K75" s="29">
        <v>0.98599261864615895</v>
      </c>
      <c r="L75" s="32">
        <v>2</v>
      </c>
      <c r="M75" s="29">
        <v>0.85928426208504582</v>
      </c>
      <c r="N75" s="32">
        <v>0.69746190688289145</v>
      </c>
      <c r="O75" s="29">
        <v>-3.3731975618077413E-2</v>
      </c>
      <c r="P75" s="32">
        <v>3</v>
      </c>
      <c r="Q75" s="29">
        <v>5.0159659989161933E-4</v>
      </c>
      <c r="R75" s="32">
        <v>2.8495210200325141</v>
      </c>
      <c r="S75" s="29">
        <v>0.33179421838128603</v>
      </c>
      <c r="T75" s="33">
        <v>0.19871386488303777</v>
      </c>
      <c r="U75" s="29">
        <v>0.11899610734438348</v>
      </c>
      <c r="V75" s="32">
        <v>3.75</v>
      </c>
      <c r="W75" s="29">
        <v>0</v>
      </c>
      <c r="X75" s="32">
        <v>2.5</v>
      </c>
      <c r="Y75" s="29">
        <v>0</v>
      </c>
      <c r="Z75" s="32">
        <v>1.25</v>
      </c>
      <c r="AA75" s="29">
        <v>0</v>
      </c>
      <c r="AB75" s="32">
        <v>1.25</v>
      </c>
      <c r="AC75" s="29">
        <v>0.4749928270858918</v>
      </c>
      <c r="AD75" s="32">
        <v>2.5</v>
      </c>
      <c r="AE75" s="34">
        <v>2.2010000000000001</v>
      </c>
      <c r="AF75" s="32">
        <v>4.5</v>
      </c>
      <c r="AG75" s="34">
        <v>2.1476999999999999</v>
      </c>
      <c r="AH75" s="44">
        <v>1.5</v>
      </c>
      <c r="AI75" s="34">
        <v>3.1659000000000002</v>
      </c>
      <c r="AJ75" s="51">
        <v>4.5</v>
      </c>
      <c r="AK75" s="43">
        <v>0.28867507009515769</v>
      </c>
      <c r="AL75" s="38">
        <v>1.5</v>
      </c>
      <c r="AM75" s="43">
        <v>0.62069862817158716</v>
      </c>
      <c r="AN75" s="38">
        <v>1.5</v>
      </c>
      <c r="AO75" s="54">
        <v>0.75351356496652011</v>
      </c>
      <c r="AP75" s="55">
        <v>1.5</v>
      </c>
      <c r="AQ75" s="35">
        <v>15.108377933305889</v>
      </c>
      <c r="AR75" s="32">
        <v>3</v>
      </c>
      <c r="AS75" s="36">
        <v>1</v>
      </c>
      <c r="AT75" s="37">
        <v>0</v>
      </c>
      <c r="AU75" s="41">
        <v>43130.610659722224</v>
      </c>
      <c r="AV75" s="32">
        <v>1</v>
      </c>
    </row>
    <row r="76" spans="1:48" ht="37.5" x14ac:dyDescent="0.25">
      <c r="A76" s="57" t="s">
        <v>630</v>
      </c>
      <c r="B76" s="4" t="s">
        <v>13</v>
      </c>
      <c r="C76" s="57" t="s">
        <v>14</v>
      </c>
      <c r="D76" s="27">
        <v>0.87539305393076883</v>
      </c>
      <c r="E76" s="48">
        <v>45.25</v>
      </c>
      <c r="F76" s="28">
        <v>39.61153569036729</v>
      </c>
      <c r="G76" s="29">
        <v>0.99804240511909603</v>
      </c>
      <c r="H76" s="30">
        <v>1</v>
      </c>
      <c r="I76" s="31">
        <v>0.99659846055513168</v>
      </c>
      <c r="J76" s="30">
        <v>1</v>
      </c>
      <c r="K76" s="29">
        <v>0.99438448414786074</v>
      </c>
      <c r="L76" s="32">
        <v>2</v>
      </c>
      <c r="M76" s="29">
        <v>0.9627406769703406</v>
      </c>
      <c r="N76" s="32">
        <v>1.9145961996510652</v>
      </c>
      <c r="O76" s="29">
        <v>-0.12700252752122773</v>
      </c>
      <c r="P76" s="32">
        <v>3</v>
      </c>
      <c r="Q76" s="29">
        <v>8.8205649586148814E-4</v>
      </c>
      <c r="R76" s="32">
        <v>2.7353830512415533</v>
      </c>
      <c r="S76" s="29">
        <v>0.45384903031594676</v>
      </c>
      <c r="T76" s="33">
        <v>0.96155643947466729</v>
      </c>
      <c r="U76" s="29">
        <v>-5.6426155654364374E-2</v>
      </c>
      <c r="V76" s="32">
        <v>0</v>
      </c>
      <c r="W76" s="29">
        <v>0</v>
      </c>
      <c r="X76" s="32">
        <v>2.5</v>
      </c>
      <c r="Y76" s="29">
        <v>0</v>
      </c>
      <c r="Z76" s="32">
        <v>1.25</v>
      </c>
      <c r="AA76" s="29">
        <v>0</v>
      </c>
      <c r="AB76" s="32">
        <v>1.25</v>
      </c>
      <c r="AC76" s="29">
        <v>0.1224862674605898</v>
      </c>
      <c r="AD76" s="32">
        <v>2.5</v>
      </c>
      <c r="AE76" s="34">
        <v>2.3180000000000001</v>
      </c>
      <c r="AF76" s="32">
        <v>4.5</v>
      </c>
      <c r="AG76" s="34">
        <v>0</v>
      </c>
      <c r="AH76" s="44" t="s">
        <v>500</v>
      </c>
      <c r="AI76" s="34">
        <v>4.0602999999999998</v>
      </c>
      <c r="AJ76" s="51">
        <v>4.5</v>
      </c>
      <c r="AK76" s="43">
        <v>0.15815182433246844</v>
      </c>
      <c r="AL76" s="38">
        <v>1.5</v>
      </c>
      <c r="AM76" s="43">
        <v>0.59727259037114722</v>
      </c>
      <c r="AN76" s="38">
        <v>1.5</v>
      </c>
      <c r="AO76" s="54">
        <v>0.62884722910922863</v>
      </c>
      <c r="AP76" s="55">
        <v>1.5</v>
      </c>
      <c r="AQ76" s="35">
        <v>14.354906937394246</v>
      </c>
      <c r="AR76" s="32">
        <v>3</v>
      </c>
      <c r="AS76" s="36">
        <v>0</v>
      </c>
      <c r="AT76" s="37">
        <v>2</v>
      </c>
      <c r="AU76" s="41">
        <v>43131.35597222222</v>
      </c>
      <c r="AV76" s="32">
        <v>1</v>
      </c>
    </row>
    <row r="77" spans="1:48" ht="37.5" x14ac:dyDescent="0.25">
      <c r="A77" s="57" t="s">
        <v>631</v>
      </c>
      <c r="B77" s="4" t="s">
        <v>497</v>
      </c>
      <c r="C77" s="58" t="s">
        <v>498</v>
      </c>
      <c r="D77" s="27">
        <v>0.87515452907909619</v>
      </c>
      <c r="E77" s="48">
        <v>46.75</v>
      </c>
      <c r="F77" s="28">
        <v>40.913474234447747</v>
      </c>
      <c r="G77" s="29">
        <v>0.96272243625567866</v>
      </c>
      <c r="H77" s="30">
        <v>1</v>
      </c>
      <c r="I77" s="31">
        <v>0.94492759510642399</v>
      </c>
      <c r="J77" s="30">
        <v>0.64182278723462804</v>
      </c>
      <c r="K77" s="29">
        <v>0.99972248436279831</v>
      </c>
      <c r="L77" s="32">
        <v>2</v>
      </c>
      <c r="M77" s="29">
        <v>0.99744621781274534</v>
      </c>
      <c r="N77" s="32">
        <v>2</v>
      </c>
      <c r="O77" s="29">
        <v>-0.10415245237522608</v>
      </c>
      <c r="P77" s="32">
        <v>3</v>
      </c>
      <c r="Q77" s="29">
        <v>-1.5327520967860276E-3</v>
      </c>
      <c r="R77" s="32">
        <v>3</v>
      </c>
      <c r="S77" s="29">
        <v>0.42346423155409985</v>
      </c>
      <c r="T77" s="33">
        <v>0.77165144721312406</v>
      </c>
      <c r="U77" s="29">
        <v>-0.12838049785784733</v>
      </c>
      <c r="V77" s="32">
        <v>0</v>
      </c>
      <c r="W77" s="29">
        <v>0</v>
      </c>
      <c r="X77" s="32">
        <v>2.5</v>
      </c>
      <c r="Y77" s="29">
        <v>0</v>
      </c>
      <c r="Z77" s="32">
        <v>1.25</v>
      </c>
      <c r="AA77" s="29">
        <v>0</v>
      </c>
      <c r="AB77" s="32">
        <v>1.25</v>
      </c>
      <c r="AC77" s="29">
        <v>0.11184965035720433</v>
      </c>
      <c r="AD77" s="32">
        <v>2.5</v>
      </c>
      <c r="AE77" s="34">
        <v>2.0482</v>
      </c>
      <c r="AF77" s="32">
        <v>4.5</v>
      </c>
      <c r="AG77" s="34">
        <v>2.0587</v>
      </c>
      <c r="AH77" s="44">
        <v>1.5</v>
      </c>
      <c r="AI77" s="34">
        <v>2.8702999999999999</v>
      </c>
      <c r="AJ77" s="51">
        <v>4.5</v>
      </c>
      <c r="AK77" s="43">
        <v>0.37437163354232572</v>
      </c>
      <c r="AL77" s="38">
        <v>1.5</v>
      </c>
      <c r="AM77" s="43">
        <v>0.61038976480363749</v>
      </c>
      <c r="AN77" s="38">
        <v>1.5</v>
      </c>
      <c r="AO77" s="54">
        <v>0.67387764551967388</v>
      </c>
      <c r="AP77" s="55">
        <v>1.5</v>
      </c>
      <c r="AQ77" s="35">
        <v>14.026638252530631</v>
      </c>
      <c r="AR77" s="32">
        <v>3</v>
      </c>
      <c r="AS77" s="36">
        <v>0</v>
      </c>
      <c r="AT77" s="37">
        <v>2</v>
      </c>
      <c r="AU77" s="41">
        <v>43098.586631944447</v>
      </c>
      <c r="AV77" s="32">
        <v>1</v>
      </c>
    </row>
    <row r="78" spans="1:48" ht="37.5" x14ac:dyDescent="0.25">
      <c r="A78" s="57" t="s">
        <v>632</v>
      </c>
      <c r="B78" s="4" t="s">
        <v>84</v>
      </c>
      <c r="C78" s="57" t="s">
        <v>85</v>
      </c>
      <c r="D78" s="27">
        <v>0.87250901350523924</v>
      </c>
      <c r="E78" s="48">
        <v>46.75</v>
      </c>
      <c r="F78" s="28">
        <v>40.789796381369932</v>
      </c>
      <c r="G78" s="29">
        <v>0.99850311663936375</v>
      </c>
      <c r="H78" s="30">
        <v>1</v>
      </c>
      <c r="I78" s="31">
        <v>0.99874114898664612</v>
      </c>
      <c r="J78" s="30">
        <v>1</v>
      </c>
      <c r="K78" s="29">
        <v>0.93811167016318442</v>
      </c>
      <c r="L78" s="32">
        <v>1.8414889355091251</v>
      </c>
      <c r="M78" s="29">
        <v>0.93959023638233696</v>
      </c>
      <c r="N78" s="32">
        <v>1.6422380750863166</v>
      </c>
      <c r="O78" s="29">
        <v>-2.0289579009826586E-2</v>
      </c>
      <c r="P78" s="32">
        <v>3</v>
      </c>
      <c r="Q78" s="29">
        <v>0</v>
      </c>
      <c r="R78" s="32">
        <v>3</v>
      </c>
      <c r="S78" s="29">
        <v>0.77466777988575364</v>
      </c>
      <c r="T78" s="33">
        <v>2.5</v>
      </c>
      <c r="U78" s="29">
        <v>4.9196146576522493E-2</v>
      </c>
      <c r="V78" s="32">
        <v>2.3060693707744919</v>
      </c>
      <c r="W78" s="29">
        <v>0</v>
      </c>
      <c r="X78" s="32">
        <v>2.5</v>
      </c>
      <c r="Y78" s="29">
        <v>0</v>
      </c>
      <c r="Z78" s="32">
        <v>1.25</v>
      </c>
      <c r="AA78" s="29">
        <v>0</v>
      </c>
      <c r="AB78" s="32">
        <v>1.25</v>
      </c>
      <c r="AC78" s="29">
        <v>-0.30532836800683433</v>
      </c>
      <c r="AD78" s="32">
        <v>0</v>
      </c>
      <c r="AE78" s="34">
        <v>2.1139999999999999</v>
      </c>
      <c r="AF78" s="32">
        <v>4.5</v>
      </c>
      <c r="AG78" s="34">
        <v>2.0912000000000002</v>
      </c>
      <c r="AH78" s="44">
        <v>1.5</v>
      </c>
      <c r="AI78" s="34">
        <v>2.3389000000000002</v>
      </c>
      <c r="AJ78" s="51">
        <v>4.5</v>
      </c>
      <c r="AK78" s="43">
        <v>0.24175276129634926</v>
      </c>
      <c r="AL78" s="38">
        <v>1.5</v>
      </c>
      <c r="AM78" s="43">
        <v>0.46086129380278884</v>
      </c>
      <c r="AN78" s="38">
        <v>1.5</v>
      </c>
      <c r="AO78" s="54">
        <v>0.58775223333679638</v>
      </c>
      <c r="AP78" s="55">
        <v>0</v>
      </c>
      <c r="AQ78" s="35">
        <v>16.459245217990688</v>
      </c>
      <c r="AR78" s="32">
        <v>3</v>
      </c>
      <c r="AS78" s="36">
        <v>0</v>
      </c>
      <c r="AT78" s="37">
        <v>2</v>
      </c>
      <c r="AU78" s="41">
        <v>43130.569050925929</v>
      </c>
      <c r="AV78" s="32">
        <v>1</v>
      </c>
    </row>
    <row r="79" spans="1:48" ht="56.25" x14ac:dyDescent="0.25">
      <c r="A79" s="57" t="s">
        <v>633</v>
      </c>
      <c r="B79" s="4" t="s">
        <v>376</v>
      </c>
      <c r="C79" s="57" t="s">
        <v>377</v>
      </c>
      <c r="D79" s="27">
        <v>0.87207784722849235</v>
      </c>
      <c r="E79" s="48">
        <v>45.25</v>
      </c>
      <c r="F79" s="28">
        <v>39.461522587089277</v>
      </c>
      <c r="G79" s="29">
        <v>0.99886599792670205</v>
      </c>
      <c r="H79" s="30">
        <v>1</v>
      </c>
      <c r="I79" s="31">
        <v>1</v>
      </c>
      <c r="J79" s="30">
        <v>1</v>
      </c>
      <c r="K79" s="29">
        <v>0.91004504084128957</v>
      </c>
      <c r="L79" s="32">
        <v>1.4672672112171936</v>
      </c>
      <c r="M79" s="29">
        <v>0.87284268835452061</v>
      </c>
      <c r="N79" s="32">
        <v>0.8569728041708301</v>
      </c>
      <c r="O79" s="29">
        <v>0</v>
      </c>
      <c r="P79" s="32">
        <v>3</v>
      </c>
      <c r="Q79" s="29">
        <v>0</v>
      </c>
      <c r="R79" s="32">
        <v>3</v>
      </c>
      <c r="S79" s="29">
        <v>0.25645268239165009</v>
      </c>
      <c r="T79" s="33">
        <v>0</v>
      </c>
      <c r="U79" s="29">
        <v>4.5595361529626732E-2</v>
      </c>
      <c r="V79" s="32">
        <v>2.1372825717012529</v>
      </c>
      <c r="W79" s="29">
        <v>0</v>
      </c>
      <c r="X79" s="32">
        <v>2.5</v>
      </c>
      <c r="Y79" s="29">
        <v>0</v>
      </c>
      <c r="Z79" s="32">
        <v>1.25</v>
      </c>
      <c r="AA79" s="29">
        <v>0</v>
      </c>
      <c r="AB79" s="32">
        <v>1.25</v>
      </c>
      <c r="AC79" s="29">
        <v>2.7995989194743921E-2</v>
      </c>
      <c r="AD79" s="32">
        <v>2.5</v>
      </c>
      <c r="AE79" s="34">
        <v>2.0710999999999999</v>
      </c>
      <c r="AF79" s="32">
        <v>4.5</v>
      </c>
      <c r="AG79" s="34">
        <v>0</v>
      </c>
      <c r="AH79" s="44" t="s">
        <v>500</v>
      </c>
      <c r="AI79" s="34">
        <v>2.0381999999999998</v>
      </c>
      <c r="AJ79" s="51">
        <v>4.5</v>
      </c>
      <c r="AK79" s="43">
        <v>0.42714534283129457</v>
      </c>
      <c r="AL79" s="38">
        <v>1.5</v>
      </c>
      <c r="AM79" s="43">
        <v>0.5128172747820775</v>
      </c>
      <c r="AN79" s="38">
        <v>1.5</v>
      </c>
      <c r="AO79" s="54">
        <v>0.70227902650163265</v>
      </c>
      <c r="AP79" s="55">
        <v>1.5</v>
      </c>
      <c r="AQ79" s="35">
        <v>12.889044158747906</v>
      </c>
      <c r="AR79" s="32">
        <v>3</v>
      </c>
      <c r="AS79" s="36">
        <v>0</v>
      </c>
      <c r="AT79" s="37">
        <v>2</v>
      </c>
      <c r="AU79" s="41">
        <v>43126.431990740741</v>
      </c>
      <c r="AV79" s="32">
        <v>1</v>
      </c>
    </row>
    <row r="80" spans="1:48" ht="56.25" x14ac:dyDescent="0.25">
      <c r="A80" s="57" t="s">
        <v>634</v>
      </c>
      <c r="B80" s="4" t="s">
        <v>292</v>
      </c>
      <c r="C80" s="57" t="s">
        <v>293</v>
      </c>
      <c r="D80" s="27">
        <v>0.87058098144431328</v>
      </c>
      <c r="E80" s="48">
        <v>46.75</v>
      </c>
      <c r="F80" s="28">
        <v>40.699660882521648</v>
      </c>
      <c r="G80" s="29">
        <v>0.99896958932105795</v>
      </c>
      <c r="H80" s="30">
        <v>1</v>
      </c>
      <c r="I80" s="31">
        <v>0.97663870832705135</v>
      </c>
      <c r="J80" s="30">
        <v>1</v>
      </c>
      <c r="K80" s="29">
        <v>0.96589060059370235</v>
      </c>
      <c r="L80" s="32">
        <v>2</v>
      </c>
      <c r="M80" s="29">
        <v>0.91385674055092547</v>
      </c>
      <c r="N80" s="32">
        <v>1.3394910653050049</v>
      </c>
      <c r="O80" s="29">
        <v>-8.3447713533133475E-2</v>
      </c>
      <c r="P80" s="32">
        <v>3</v>
      </c>
      <c r="Q80" s="29">
        <v>-2.5688445003787336E-2</v>
      </c>
      <c r="R80" s="32">
        <v>3</v>
      </c>
      <c r="S80" s="29">
        <v>0.40529844687580552</v>
      </c>
      <c r="T80" s="33">
        <v>0.65811529297378446</v>
      </c>
      <c r="U80" s="29">
        <v>4.3104965171809617E-3</v>
      </c>
      <c r="V80" s="32">
        <v>0.20205452424285758</v>
      </c>
      <c r="W80" s="29">
        <v>0</v>
      </c>
      <c r="X80" s="32">
        <v>2.5</v>
      </c>
      <c r="Y80" s="29">
        <v>0</v>
      </c>
      <c r="Z80" s="32">
        <v>1.25</v>
      </c>
      <c r="AA80" s="29">
        <v>0</v>
      </c>
      <c r="AB80" s="32">
        <v>1.25</v>
      </c>
      <c r="AC80" s="29">
        <v>4.2028314701237364E-2</v>
      </c>
      <c r="AD80" s="32">
        <v>2.5</v>
      </c>
      <c r="AE80" s="34">
        <v>2.1478999999999999</v>
      </c>
      <c r="AF80" s="32">
        <v>4.5</v>
      </c>
      <c r="AG80" s="34">
        <v>2.0478999999999998</v>
      </c>
      <c r="AH80" s="44">
        <v>1.5</v>
      </c>
      <c r="AI80" s="34">
        <v>6.0004999999999997</v>
      </c>
      <c r="AJ80" s="51">
        <v>4.5</v>
      </c>
      <c r="AK80" s="43">
        <v>0.40295915168520957</v>
      </c>
      <c r="AL80" s="38">
        <v>1.5</v>
      </c>
      <c r="AM80" s="43">
        <v>0.59872085455848489</v>
      </c>
      <c r="AN80" s="38">
        <v>1.5</v>
      </c>
      <c r="AO80" s="54">
        <v>0.63204233073110361</v>
      </c>
      <c r="AP80" s="55">
        <v>1.5</v>
      </c>
      <c r="AQ80" s="35">
        <v>12.736347673397708</v>
      </c>
      <c r="AR80" s="32">
        <v>3</v>
      </c>
      <c r="AS80" s="36">
        <v>0</v>
      </c>
      <c r="AT80" s="37">
        <v>2</v>
      </c>
      <c r="AU80" s="41">
        <v>43124.256828703707</v>
      </c>
      <c r="AV80" s="32">
        <v>1</v>
      </c>
    </row>
    <row r="81" spans="1:48" ht="37.5" x14ac:dyDescent="0.25">
      <c r="A81" s="57" t="s">
        <v>635</v>
      </c>
      <c r="B81" s="4" t="s">
        <v>73</v>
      </c>
      <c r="C81" s="57" t="s">
        <v>74</v>
      </c>
      <c r="D81" s="27">
        <v>0.86927593620624755</v>
      </c>
      <c r="E81" s="48">
        <v>46.75</v>
      </c>
      <c r="F81" s="28">
        <v>40.638650017642071</v>
      </c>
      <c r="G81" s="29">
        <v>0.96486034325467018</v>
      </c>
      <c r="H81" s="30">
        <v>1</v>
      </c>
      <c r="I81" s="31">
        <v>0.96369340596920661</v>
      </c>
      <c r="J81" s="30">
        <v>0.90990579956009399</v>
      </c>
      <c r="K81" s="29">
        <v>0.63671407007807701</v>
      </c>
      <c r="L81" s="32">
        <v>0</v>
      </c>
      <c r="M81" s="29">
        <v>0.75427266822309968</v>
      </c>
      <c r="N81" s="32">
        <v>0</v>
      </c>
      <c r="O81" s="29">
        <v>-3.5043869673325929E-3</v>
      </c>
      <c r="P81" s="32">
        <v>3</v>
      </c>
      <c r="Q81" s="29">
        <v>5.0221786183655092E-4</v>
      </c>
      <c r="R81" s="32">
        <v>2.8493346414490346</v>
      </c>
      <c r="S81" s="29">
        <v>0.4506255322612705</v>
      </c>
      <c r="T81" s="33">
        <v>0.94140957663294067</v>
      </c>
      <c r="U81" s="29">
        <v>0.29044697000653064</v>
      </c>
      <c r="V81" s="32">
        <v>3.75</v>
      </c>
      <c r="W81" s="29">
        <v>0</v>
      </c>
      <c r="X81" s="32">
        <v>2.5</v>
      </c>
      <c r="Y81" s="29">
        <v>0</v>
      </c>
      <c r="Z81" s="32">
        <v>1.25</v>
      </c>
      <c r="AA81" s="29">
        <v>0</v>
      </c>
      <c r="AB81" s="32">
        <v>1.25</v>
      </c>
      <c r="AC81" s="29">
        <v>0.11480916798725718</v>
      </c>
      <c r="AD81" s="32">
        <v>2.5</v>
      </c>
      <c r="AE81" s="34">
        <v>2.1208999999999998</v>
      </c>
      <c r="AF81" s="32">
        <v>4.5</v>
      </c>
      <c r="AG81" s="34">
        <v>1.9896</v>
      </c>
      <c r="AH81" s="44">
        <v>1.1880000000000024</v>
      </c>
      <c r="AI81" s="34">
        <v>3.4706000000000001</v>
      </c>
      <c r="AJ81" s="51">
        <v>4.5</v>
      </c>
      <c r="AK81" s="43">
        <v>0.30538981855828284</v>
      </c>
      <c r="AL81" s="38">
        <v>1.5</v>
      </c>
      <c r="AM81" s="43">
        <v>0.5490766142660588</v>
      </c>
      <c r="AN81" s="38">
        <v>1.5</v>
      </c>
      <c r="AO81" s="54">
        <v>0.68598402347392873</v>
      </c>
      <c r="AP81" s="55">
        <v>1.5</v>
      </c>
      <c r="AQ81" s="35">
        <v>16.162049218387235</v>
      </c>
      <c r="AR81" s="32">
        <v>3</v>
      </c>
      <c r="AS81" s="36">
        <v>0</v>
      </c>
      <c r="AT81" s="37">
        <v>2</v>
      </c>
      <c r="AU81" s="41">
        <v>43119.519942129627</v>
      </c>
      <c r="AV81" s="32">
        <v>1</v>
      </c>
    </row>
    <row r="82" spans="1:48" ht="56.25" x14ac:dyDescent="0.25">
      <c r="A82" s="57" t="s">
        <v>636</v>
      </c>
      <c r="B82" s="4" t="s">
        <v>270</v>
      </c>
      <c r="C82" s="57" t="s">
        <v>271</v>
      </c>
      <c r="D82" s="27">
        <v>0.86773950000691713</v>
      </c>
      <c r="E82" s="48">
        <v>45.25</v>
      </c>
      <c r="F82" s="28">
        <v>39.265212375312998</v>
      </c>
      <c r="G82" s="29">
        <v>0.98951822932116829</v>
      </c>
      <c r="H82" s="30">
        <v>1</v>
      </c>
      <c r="I82" s="31">
        <v>0.99244667954693455</v>
      </c>
      <c r="J82" s="30">
        <v>1</v>
      </c>
      <c r="K82" s="29">
        <v>0.83957653396642629</v>
      </c>
      <c r="L82" s="32">
        <v>0.52768711955234993</v>
      </c>
      <c r="M82" s="29">
        <v>0.89703226330759134</v>
      </c>
      <c r="N82" s="32">
        <v>1.1415560389128387</v>
      </c>
      <c r="O82" s="29">
        <v>-0.12239936158017209</v>
      </c>
      <c r="P82" s="32">
        <v>3</v>
      </c>
      <c r="Q82" s="29">
        <v>3.698549233099238E-3</v>
      </c>
      <c r="R82" s="32">
        <v>1.8904352300702283</v>
      </c>
      <c r="S82" s="29">
        <v>0.3310915692017079</v>
      </c>
      <c r="T82" s="33">
        <v>0.19432230751067447</v>
      </c>
      <c r="U82" s="29">
        <v>7.4905849157693938E-2</v>
      </c>
      <c r="V82" s="32">
        <v>3.5112116792669035</v>
      </c>
      <c r="W82" s="29">
        <v>0</v>
      </c>
      <c r="X82" s="32">
        <v>2.5</v>
      </c>
      <c r="Y82" s="29">
        <v>0</v>
      </c>
      <c r="Z82" s="32">
        <v>1.25</v>
      </c>
      <c r="AA82" s="29">
        <v>0</v>
      </c>
      <c r="AB82" s="32">
        <v>1.25</v>
      </c>
      <c r="AC82" s="29">
        <v>6.8270583431400189E-2</v>
      </c>
      <c r="AD82" s="32">
        <v>2.5</v>
      </c>
      <c r="AE82" s="34">
        <v>2.0720000000000001</v>
      </c>
      <c r="AF82" s="32">
        <v>4.5</v>
      </c>
      <c r="AG82" s="34">
        <v>0</v>
      </c>
      <c r="AH82" s="44" t="s">
        <v>500</v>
      </c>
      <c r="AI82" s="34">
        <v>2.2957000000000001</v>
      </c>
      <c r="AJ82" s="51">
        <v>4.5</v>
      </c>
      <c r="AK82" s="43">
        <v>0.24524029393287528</v>
      </c>
      <c r="AL82" s="38">
        <v>1.5</v>
      </c>
      <c r="AM82" s="43">
        <v>0.58005140079243089</v>
      </c>
      <c r="AN82" s="38">
        <v>1.5</v>
      </c>
      <c r="AO82" s="54">
        <v>0.60451436877657461</v>
      </c>
      <c r="AP82" s="55">
        <v>1.5</v>
      </c>
      <c r="AQ82" s="35">
        <v>12.528335301062567</v>
      </c>
      <c r="AR82" s="32">
        <v>3</v>
      </c>
      <c r="AS82" s="36">
        <v>0</v>
      </c>
      <c r="AT82" s="37">
        <v>2</v>
      </c>
      <c r="AU82" s="41">
        <v>43125.373749999999</v>
      </c>
      <c r="AV82" s="32">
        <v>1</v>
      </c>
    </row>
    <row r="83" spans="1:48" ht="56.25" x14ac:dyDescent="0.25">
      <c r="A83" s="57" t="s">
        <v>637</v>
      </c>
      <c r="B83" s="4" t="s">
        <v>79</v>
      </c>
      <c r="C83" s="57" t="s">
        <v>464</v>
      </c>
      <c r="D83" s="27">
        <v>0.86681960092788823</v>
      </c>
      <c r="E83" s="48">
        <v>46.75</v>
      </c>
      <c r="F83" s="28">
        <v>40.523816343378776</v>
      </c>
      <c r="G83" s="29">
        <v>0.98020374188574155</v>
      </c>
      <c r="H83" s="30">
        <v>1</v>
      </c>
      <c r="I83" s="31">
        <v>0.88925383398414248</v>
      </c>
      <c r="J83" s="30">
        <v>0</v>
      </c>
      <c r="K83" s="29">
        <v>0.57729825765789256</v>
      </c>
      <c r="L83" s="32">
        <v>0</v>
      </c>
      <c r="M83" s="29">
        <v>0.9165708674575519</v>
      </c>
      <c r="N83" s="32">
        <v>1.3714219700888453</v>
      </c>
      <c r="O83" s="29">
        <v>-2.6435603646341219E-2</v>
      </c>
      <c r="P83" s="32">
        <v>3</v>
      </c>
      <c r="Q83" s="29">
        <v>-6.1417308289879062E-2</v>
      </c>
      <c r="R83" s="32">
        <v>3</v>
      </c>
      <c r="S83" s="29">
        <v>0.57838309972638857</v>
      </c>
      <c r="T83" s="33">
        <v>1.7398943732899286</v>
      </c>
      <c r="U83" s="29">
        <v>0.52097465580579105</v>
      </c>
      <c r="V83" s="32">
        <v>3.75</v>
      </c>
      <c r="W83" s="29">
        <v>0</v>
      </c>
      <c r="X83" s="32">
        <v>2.5</v>
      </c>
      <c r="Y83" s="29">
        <v>4.7000000000000002E-3</v>
      </c>
      <c r="Z83" s="32">
        <v>0.66250000000000009</v>
      </c>
      <c r="AA83" s="29">
        <v>5.62E-2</v>
      </c>
      <c r="AB83" s="32">
        <v>0</v>
      </c>
      <c r="AC83" s="29">
        <v>0.18336599093248257</v>
      </c>
      <c r="AD83" s="32">
        <v>2.5</v>
      </c>
      <c r="AE83" s="34">
        <v>2.4476</v>
      </c>
      <c r="AF83" s="32">
        <v>4.5</v>
      </c>
      <c r="AG83" s="34">
        <v>2.0177</v>
      </c>
      <c r="AH83" s="44">
        <v>1.5</v>
      </c>
      <c r="AI83" s="34">
        <v>2.9146999999999998</v>
      </c>
      <c r="AJ83" s="51">
        <v>4.5</v>
      </c>
      <c r="AK83" s="43">
        <v>0.33586894010112034</v>
      </c>
      <c r="AL83" s="38">
        <v>1.5</v>
      </c>
      <c r="AM83" s="43">
        <v>0.48684962018344874</v>
      </c>
      <c r="AN83" s="38">
        <v>1.5</v>
      </c>
      <c r="AO83" s="54">
        <v>0.60000625711523459</v>
      </c>
      <c r="AP83" s="55">
        <v>1.5</v>
      </c>
      <c r="AQ83" s="35">
        <v>15.507624831309032</v>
      </c>
      <c r="AR83" s="32">
        <v>3</v>
      </c>
      <c r="AS83" s="36">
        <v>0</v>
      </c>
      <c r="AT83" s="37">
        <v>2</v>
      </c>
      <c r="AU83" s="41">
        <v>43129.754837962966</v>
      </c>
      <c r="AV83" s="32">
        <v>1</v>
      </c>
    </row>
    <row r="84" spans="1:48" ht="56.25" x14ac:dyDescent="0.25">
      <c r="A84" s="57" t="s">
        <v>638</v>
      </c>
      <c r="B84" s="4" t="s">
        <v>429</v>
      </c>
      <c r="C84" s="57" t="s">
        <v>430</v>
      </c>
      <c r="D84" s="27">
        <v>0.86678218871372636</v>
      </c>
      <c r="E84" s="48">
        <v>46.75</v>
      </c>
      <c r="F84" s="28">
        <v>40.522067322366709</v>
      </c>
      <c r="G84" s="29">
        <v>0.96971646066310768</v>
      </c>
      <c r="H84" s="30">
        <v>1</v>
      </c>
      <c r="I84" s="31">
        <v>0.97131662602505497</v>
      </c>
      <c r="J84" s="30">
        <v>1</v>
      </c>
      <c r="K84" s="29">
        <v>0.94291622613726822</v>
      </c>
      <c r="L84" s="32">
        <v>1.9055496818302424</v>
      </c>
      <c r="M84" s="29">
        <v>0.94787002537717835</v>
      </c>
      <c r="N84" s="32">
        <v>1.7396473573785682</v>
      </c>
      <c r="O84" s="29">
        <v>-9.6163297234938688E-2</v>
      </c>
      <c r="P84" s="32">
        <v>3</v>
      </c>
      <c r="Q84" s="29">
        <v>-2.4508312338285582E-3</v>
      </c>
      <c r="R84" s="32">
        <v>3</v>
      </c>
      <c r="S84" s="29">
        <v>0.48029924530526391</v>
      </c>
      <c r="T84" s="33">
        <v>1.1268702831578994</v>
      </c>
      <c r="U84" s="29">
        <v>0.24656050642945493</v>
      </c>
      <c r="V84" s="32">
        <v>3.75</v>
      </c>
      <c r="W84" s="29">
        <v>0</v>
      </c>
      <c r="X84" s="32">
        <v>2.5</v>
      </c>
      <c r="Y84" s="29">
        <v>0</v>
      </c>
      <c r="Z84" s="32">
        <v>1.25</v>
      </c>
      <c r="AA84" s="29">
        <v>0</v>
      </c>
      <c r="AB84" s="32">
        <v>1.25</v>
      </c>
      <c r="AC84" s="29">
        <v>3.5909223586475199E-2</v>
      </c>
      <c r="AD84" s="32">
        <v>2.5</v>
      </c>
      <c r="AE84" s="34">
        <v>2.8275999999999999</v>
      </c>
      <c r="AF84" s="32">
        <v>4.5</v>
      </c>
      <c r="AG84" s="34">
        <v>2.5594000000000001</v>
      </c>
      <c r="AH84" s="44">
        <v>1.5</v>
      </c>
      <c r="AI84" s="34">
        <v>3.7206999999999999</v>
      </c>
      <c r="AJ84" s="51">
        <v>4.5</v>
      </c>
      <c r="AK84" s="43">
        <v>0.50264414533083479</v>
      </c>
      <c r="AL84" s="38">
        <v>1.5</v>
      </c>
      <c r="AM84" s="43">
        <v>0.52473722917406562</v>
      </c>
      <c r="AN84" s="38">
        <v>1.5</v>
      </c>
      <c r="AO84" s="54">
        <v>0.54191039793374884</v>
      </c>
      <c r="AP84" s="55">
        <v>0</v>
      </c>
      <c r="AQ84" s="35">
        <v>10.615027829313547</v>
      </c>
      <c r="AR84" s="32">
        <v>0</v>
      </c>
      <c r="AS84" s="36">
        <v>0</v>
      </c>
      <c r="AT84" s="37">
        <v>2</v>
      </c>
      <c r="AU84" s="41">
        <v>43131.630358796298</v>
      </c>
      <c r="AV84" s="32">
        <v>1</v>
      </c>
    </row>
    <row r="85" spans="1:48" ht="75" x14ac:dyDescent="0.25">
      <c r="A85" s="57" t="s">
        <v>639</v>
      </c>
      <c r="B85" s="4" t="s">
        <v>82</v>
      </c>
      <c r="C85" s="57" t="s">
        <v>83</v>
      </c>
      <c r="D85" s="27">
        <v>0.86088751843521272</v>
      </c>
      <c r="E85" s="48">
        <v>45.25</v>
      </c>
      <c r="F85" s="28">
        <v>38.955160209193373</v>
      </c>
      <c r="G85" s="29">
        <v>0.99785398681742354</v>
      </c>
      <c r="H85" s="30">
        <v>1</v>
      </c>
      <c r="I85" s="31">
        <v>0.99999991515731812</v>
      </c>
      <c r="J85" s="30">
        <v>1</v>
      </c>
      <c r="K85" s="29">
        <v>0.93396828034453894</v>
      </c>
      <c r="L85" s="32">
        <v>1.7862437379271854</v>
      </c>
      <c r="M85" s="29">
        <v>0.82377535259433976</v>
      </c>
      <c r="N85" s="32">
        <v>0.27971003052164367</v>
      </c>
      <c r="O85" s="29">
        <v>-0.12459818081280979</v>
      </c>
      <c r="P85" s="32">
        <v>3</v>
      </c>
      <c r="Q85" s="29">
        <v>0</v>
      </c>
      <c r="R85" s="32">
        <v>3</v>
      </c>
      <c r="S85" s="29">
        <v>0.52227303051912677</v>
      </c>
      <c r="T85" s="33">
        <v>1.3892064407445424</v>
      </c>
      <c r="U85" s="29">
        <v>9.1015695286897458E-2</v>
      </c>
      <c r="V85" s="32">
        <v>3.75</v>
      </c>
      <c r="W85" s="29">
        <v>0</v>
      </c>
      <c r="X85" s="32">
        <v>2.5</v>
      </c>
      <c r="Y85" s="29">
        <v>0</v>
      </c>
      <c r="Z85" s="32">
        <v>1.25</v>
      </c>
      <c r="AA85" s="29">
        <v>2.1600000000000001E-2</v>
      </c>
      <c r="AB85" s="32">
        <v>0</v>
      </c>
      <c r="AC85" s="29">
        <v>0.27292271462187895</v>
      </c>
      <c r="AD85" s="32">
        <v>2.5</v>
      </c>
      <c r="AE85" s="34">
        <v>2.1737000000000002</v>
      </c>
      <c r="AF85" s="32">
        <v>4.5</v>
      </c>
      <c r="AG85" s="34">
        <v>0</v>
      </c>
      <c r="AH85" s="44" t="s">
        <v>500</v>
      </c>
      <c r="AI85" s="34">
        <v>2.5299</v>
      </c>
      <c r="AJ85" s="51">
        <v>4.5</v>
      </c>
      <c r="AK85" s="43">
        <v>0.26962214116176009</v>
      </c>
      <c r="AL85" s="38">
        <v>1.5</v>
      </c>
      <c r="AM85" s="43">
        <v>0.4375281810918763</v>
      </c>
      <c r="AN85" s="38">
        <v>1.5</v>
      </c>
      <c r="AO85" s="54">
        <v>0.64451006413207113</v>
      </c>
      <c r="AP85" s="55">
        <v>1.5</v>
      </c>
      <c r="AQ85" s="35">
        <v>17.592005285761477</v>
      </c>
      <c r="AR85" s="32">
        <v>3</v>
      </c>
      <c r="AS85" s="36">
        <v>1</v>
      </c>
      <c r="AT85" s="37">
        <v>0</v>
      </c>
      <c r="AU85" s="41">
        <v>43131.722650462965</v>
      </c>
      <c r="AV85" s="32">
        <v>1</v>
      </c>
    </row>
    <row r="86" spans="1:48" ht="37.5" x14ac:dyDescent="0.25">
      <c r="A86" s="57" t="s">
        <v>640</v>
      </c>
      <c r="B86" s="4" t="s">
        <v>69</v>
      </c>
      <c r="C86" s="57" t="s">
        <v>70</v>
      </c>
      <c r="D86" s="27">
        <v>0.85953199813387948</v>
      </c>
      <c r="E86" s="48">
        <v>45.25</v>
      </c>
      <c r="F86" s="28">
        <v>38.893822915558047</v>
      </c>
      <c r="G86" s="29">
        <v>0.99749056915393908</v>
      </c>
      <c r="H86" s="30">
        <v>1</v>
      </c>
      <c r="I86" s="31">
        <v>0.97586212899509306</v>
      </c>
      <c r="J86" s="30">
        <v>1</v>
      </c>
      <c r="K86" s="29">
        <v>0.89694397679400206</v>
      </c>
      <c r="L86" s="32">
        <v>1.2925863572533602</v>
      </c>
      <c r="M86" s="29">
        <v>0.95573864111081364</v>
      </c>
      <c r="N86" s="32">
        <v>1.8322193071860422</v>
      </c>
      <c r="O86" s="29">
        <v>-1.0325292546053726E-2</v>
      </c>
      <c r="P86" s="32">
        <v>3</v>
      </c>
      <c r="Q86" s="29">
        <v>0</v>
      </c>
      <c r="R86" s="32">
        <v>3</v>
      </c>
      <c r="S86" s="29">
        <v>0.54304276017898245</v>
      </c>
      <c r="T86" s="33">
        <v>1.5190172511186404</v>
      </c>
      <c r="U86" s="29">
        <v>8.6319220880523018E-2</v>
      </c>
      <c r="V86" s="32">
        <v>3.75</v>
      </c>
      <c r="W86" s="29">
        <v>0</v>
      </c>
      <c r="X86" s="32">
        <v>2.5</v>
      </c>
      <c r="Y86" s="29">
        <v>0</v>
      </c>
      <c r="Z86" s="32">
        <v>1.25</v>
      </c>
      <c r="AA86" s="29">
        <v>0</v>
      </c>
      <c r="AB86" s="32">
        <v>1.25</v>
      </c>
      <c r="AC86" s="29">
        <v>0.28958732216182193</v>
      </c>
      <c r="AD86" s="32">
        <v>2.5</v>
      </c>
      <c r="AE86" s="34">
        <v>2.0764</v>
      </c>
      <c r="AF86" s="32">
        <v>4.5</v>
      </c>
      <c r="AG86" s="34">
        <v>0</v>
      </c>
      <c r="AH86" s="44" t="s">
        <v>500</v>
      </c>
      <c r="AI86" s="34">
        <v>2.5527000000000002</v>
      </c>
      <c r="AJ86" s="51">
        <v>4.5</v>
      </c>
      <c r="AK86" s="43">
        <v>0.26580624502667827</v>
      </c>
      <c r="AL86" s="38">
        <v>1.5</v>
      </c>
      <c r="AM86" s="43">
        <v>0.6071047641464038</v>
      </c>
      <c r="AN86" s="38">
        <v>1.5</v>
      </c>
      <c r="AO86" s="54">
        <v>0.56515615004156994</v>
      </c>
      <c r="AP86" s="55">
        <v>0</v>
      </c>
      <c r="AQ86" s="35">
        <v>11.883237822349571</v>
      </c>
      <c r="AR86" s="32">
        <v>0</v>
      </c>
      <c r="AS86" s="36">
        <v>0</v>
      </c>
      <c r="AT86" s="37">
        <v>2</v>
      </c>
      <c r="AU86" s="41">
        <v>43129.43818287037</v>
      </c>
      <c r="AV86" s="32">
        <v>1</v>
      </c>
    </row>
    <row r="87" spans="1:48" ht="37.5" x14ac:dyDescent="0.25">
      <c r="A87" s="57" t="s">
        <v>641</v>
      </c>
      <c r="B87" s="4" t="s">
        <v>296</v>
      </c>
      <c r="C87" s="57" t="s">
        <v>297</v>
      </c>
      <c r="D87" s="27">
        <v>0.85889455307791307</v>
      </c>
      <c r="E87" s="48">
        <v>46.75</v>
      </c>
      <c r="F87" s="28">
        <v>40.153320356392435</v>
      </c>
      <c r="G87" s="29">
        <v>0.86919129663846117</v>
      </c>
      <c r="H87" s="30">
        <v>0</v>
      </c>
      <c r="I87" s="31">
        <v>0.99108060840180268</v>
      </c>
      <c r="J87" s="30">
        <v>1</v>
      </c>
      <c r="K87" s="29">
        <v>0.81544170603290689</v>
      </c>
      <c r="L87" s="32">
        <v>0.20588941377209125</v>
      </c>
      <c r="M87" s="29">
        <v>0.96620376582834522</v>
      </c>
      <c r="N87" s="32">
        <v>1.955338421509943</v>
      </c>
      <c r="O87" s="29">
        <v>-3.9915274422641964E-2</v>
      </c>
      <c r="P87" s="32">
        <v>3</v>
      </c>
      <c r="Q87" s="29">
        <v>0</v>
      </c>
      <c r="R87" s="32">
        <v>3</v>
      </c>
      <c r="S87" s="29">
        <v>0.65198396024844418</v>
      </c>
      <c r="T87" s="33">
        <v>2.1998997515527758</v>
      </c>
      <c r="U87" s="29">
        <v>0.13901785859720883</v>
      </c>
      <c r="V87" s="32">
        <v>3.75</v>
      </c>
      <c r="W87" s="29">
        <v>0</v>
      </c>
      <c r="X87" s="32">
        <v>2.5</v>
      </c>
      <c r="Y87" s="29">
        <v>0</v>
      </c>
      <c r="Z87" s="32">
        <v>1.25</v>
      </c>
      <c r="AA87" s="29">
        <v>0</v>
      </c>
      <c r="AB87" s="32">
        <v>1.25</v>
      </c>
      <c r="AC87" s="29">
        <v>-0.11746843382654265</v>
      </c>
      <c r="AD87" s="32">
        <v>0.54219276955762241</v>
      </c>
      <c r="AE87" s="34">
        <v>2.2374000000000001</v>
      </c>
      <c r="AF87" s="32">
        <v>4.5</v>
      </c>
      <c r="AG87" s="34">
        <v>1.8782000000000001</v>
      </c>
      <c r="AH87" s="44">
        <v>0</v>
      </c>
      <c r="AI87" s="34">
        <v>2.2065000000000001</v>
      </c>
      <c r="AJ87" s="51">
        <v>4.5</v>
      </c>
      <c r="AK87" s="43">
        <v>0.45451489668643874</v>
      </c>
      <c r="AL87" s="38">
        <v>1.5</v>
      </c>
      <c r="AM87" s="43">
        <v>0.4723800058893643</v>
      </c>
      <c r="AN87" s="38">
        <v>1.5</v>
      </c>
      <c r="AO87" s="54">
        <v>0.64514917098568469</v>
      </c>
      <c r="AP87" s="55">
        <v>1.5</v>
      </c>
      <c r="AQ87" s="35">
        <v>13.18181818181818</v>
      </c>
      <c r="AR87" s="32">
        <v>3</v>
      </c>
      <c r="AS87" s="36">
        <v>0</v>
      </c>
      <c r="AT87" s="37">
        <v>2</v>
      </c>
      <c r="AU87" s="41">
        <v>43131.871678240743</v>
      </c>
      <c r="AV87" s="32">
        <v>1</v>
      </c>
    </row>
    <row r="88" spans="1:48" ht="56.25" x14ac:dyDescent="0.25">
      <c r="A88" s="57" t="s">
        <v>642</v>
      </c>
      <c r="B88" s="4" t="s">
        <v>336</v>
      </c>
      <c r="C88" s="57" t="s">
        <v>337</v>
      </c>
      <c r="D88" s="27">
        <v>0.85840495439921927</v>
      </c>
      <c r="E88" s="48">
        <v>46.75</v>
      </c>
      <c r="F88" s="28">
        <v>40.130431618163499</v>
      </c>
      <c r="G88" s="29">
        <v>0.96168978014767836</v>
      </c>
      <c r="H88" s="30">
        <v>1</v>
      </c>
      <c r="I88" s="31">
        <v>0.98792219680377003</v>
      </c>
      <c r="J88" s="30">
        <v>1</v>
      </c>
      <c r="K88" s="29">
        <v>0.99855973149376975</v>
      </c>
      <c r="L88" s="32">
        <v>2</v>
      </c>
      <c r="M88" s="29">
        <v>0.94900082352224702</v>
      </c>
      <c r="N88" s="32">
        <v>1.7529508649676113</v>
      </c>
      <c r="O88" s="29">
        <v>-0.13393814346792982</v>
      </c>
      <c r="P88" s="32">
        <v>3</v>
      </c>
      <c r="Q88" s="29">
        <v>1.1181814532069038E-2</v>
      </c>
      <c r="R88" s="32">
        <v>0</v>
      </c>
      <c r="S88" s="29">
        <v>0.48039692051134181</v>
      </c>
      <c r="T88" s="33">
        <v>1.1274807531958864</v>
      </c>
      <c r="U88" s="29">
        <v>9.5619614805878994E-2</v>
      </c>
      <c r="V88" s="32">
        <v>3.75</v>
      </c>
      <c r="W88" s="29">
        <v>0</v>
      </c>
      <c r="X88" s="32">
        <v>2.5</v>
      </c>
      <c r="Y88" s="29">
        <v>0</v>
      </c>
      <c r="Z88" s="32">
        <v>1.25</v>
      </c>
      <c r="AA88" s="29">
        <v>0</v>
      </c>
      <c r="AB88" s="32">
        <v>1.25</v>
      </c>
      <c r="AC88" s="29">
        <v>5.6795973961249233E-2</v>
      </c>
      <c r="AD88" s="32">
        <v>2.5</v>
      </c>
      <c r="AE88" s="34">
        <v>2.0613000000000001</v>
      </c>
      <c r="AF88" s="32">
        <v>4.5</v>
      </c>
      <c r="AG88" s="34">
        <v>2.0289000000000001</v>
      </c>
      <c r="AH88" s="44">
        <v>1.5</v>
      </c>
      <c r="AI88" s="34">
        <v>2.8712</v>
      </c>
      <c r="AJ88" s="51">
        <v>4.5</v>
      </c>
      <c r="AK88" s="43">
        <v>0.34473900304241734</v>
      </c>
      <c r="AL88" s="38">
        <v>1.5</v>
      </c>
      <c r="AM88" s="43">
        <v>0.61848932402539136</v>
      </c>
      <c r="AN88" s="38">
        <v>1.5</v>
      </c>
      <c r="AO88" s="54">
        <v>0.66439666389690855</v>
      </c>
      <c r="AP88" s="55">
        <v>1.5</v>
      </c>
      <c r="AQ88" s="35">
        <v>12.018665422305185</v>
      </c>
      <c r="AR88" s="32">
        <v>3</v>
      </c>
      <c r="AS88" s="36">
        <v>4</v>
      </c>
      <c r="AT88" s="37">
        <v>0</v>
      </c>
      <c r="AU88" s="41">
        <v>43130.782407407409</v>
      </c>
      <c r="AV88" s="32">
        <v>1</v>
      </c>
    </row>
    <row r="89" spans="1:48" ht="56.25" customHeight="1" x14ac:dyDescent="0.25">
      <c r="A89" s="57" t="s">
        <v>643</v>
      </c>
      <c r="B89" s="4" t="s">
        <v>258</v>
      </c>
      <c r="C89" s="57" t="s">
        <v>259</v>
      </c>
      <c r="D89" s="27">
        <v>0.85826057271379319</v>
      </c>
      <c r="E89" s="48">
        <v>40.75</v>
      </c>
      <c r="F89" s="28">
        <v>34.974118338087074</v>
      </c>
      <c r="G89" s="29">
        <v>0.9844402964825506</v>
      </c>
      <c r="H89" s="30">
        <v>1</v>
      </c>
      <c r="I89" s="31">
        <v>0.99632429799556599</v>
      </c>
      <c r="J89" s="30">
        <v>1</v>
      </c>
      <c r="K89" s="29">
        <v>0.92279085092569635</v>
      </c>
      <c r="L89" s="32">
        <v>1.6372113456759507</v>
      </c>
      <c r="M89" s="29">
        <v>0.94772501235922157</v>
      </c>
      <c r="N89" s="32">
        <v>1.7379413218731943</v>
      </c>
      <c r="O89" s="29">
        <v>-2.2790569677461611E-2</v>
      </c>
      <c r="P89" s="32">
        <v>3</v>
      </c>
      <c r="Q89" s="29">
        <v>-3.727401335605683E-3</v>
      </c>
      <c r="R89" s="32">
        <v>3</v>
      </c>
      <c r="S89" s="29">
        <v>0.35343450728606718</v>
      </c>
      <c r="T89" s="33">
        <v>0.33396567053791992</v>
      </c>
      <c r="U89" s="29">
        <v>0.11146041070804524</v>
      </c>
      <c r="V89" s="32">
        <v>3.75</v>
      </c>
      <c r="W89" s="29">
        <v>0</v>
      </c>
      <c r="X89" s="32">
        <v>2.5</v>
      </c>
      <c r="Y89" s="29">
        <v>0</v>
      </c>
      <c r="Z89" s="32">
        <v>1.25</v>
      </c>
      <c r="AA89" s="29">
        <v>0</v>
      </c>
      <c r="AB89" s="32">
        <v>1.25</v>
      </c>
      <c r="AC89" s="29">
        <v>0.1064009588930996</v>
      </c>
      <c r="AD89" s="32">
        <v>2.5</v>
      </c>
      <c r="AE89" s="34">
        <v>1.9835</v>
      </c>
      <c r="AF89" s="32">
        <v>3.0150000000000077</v>
      </c>
      <c r="AG89" s="34">
        <v>0</v>
      </c>
      <c r="AH89" s="44" t="s">
        <v>500</v>
      </c>
      <c r="AI89" s="34">
        <v>0</v>
      </c>
      <c r="AJ89" s="51" t="s">
        <v>564</v>
      </c>
      <c r="AK89" s="43">
        <v>0.29370677117018085</v>
      </c>
      <c r="AL89" s="38">
        <v>1.5</v>
      </c>
      <c r="AM89" s="43">
        <v>0.59766268277741896</v>
      </c>
      <c r="AN89" s="38">
        <v>1.5</v>
      </c>
      <c r="AO89" s="54">
        <v>0.57835673030643353</v>
      </c>
      <c r="AP89" s="55">
        <v>0</v>
      </c>
      <c r="AQ89" s="35">
        <v>12.019081693500294</v>
      </c>
      <c r="AR89" s="32">
        <v>3</v>
      </c>
      <c r="AS89" s="36">
        <v>0</v>
      </c>
      <c r="AT89" s="37">
        <v>2</v>
      </c>
      <c r="AU89" s="41">
        <v>43126.370729166665</v>
      </c>
      <c r="AV89" s="32">
        <v>1</v>
      </c>
    </row>
    <row r="90" spans="1:48" ht="56.25" x14ac:dyDescent="0.25">
      <c r="A90" s="57" t="s">
        <v>644</v>
      </c>
      <c r="B90" s="4" t="s">
        <v>260</v>
      </c>
      <c r="C90" s="57" t="s">
        <v>261</v>
      </c>
      <c r="D90" s="27">
        <v>0.85821949016719612</v>
      </c>
      <c r="E90" s="48">
        <v>45.25</v>
      </c>
      <c r="F90" s="28">
        <v>38.834431930065627</v>
      </c>
      <c r="G90" s="29">
        <v>0.93737261495766244</v>
      </c>
      <c r="H90" s="30">
        <v>0.7474522991532484</v>
      </c>
      <c r="I90" s="31">
        <v>0.96959791977124143</v>
      </c>
      <c r="J90" s="30">
        <v>0.99425599673202003</v>
      </c>
      <c r="K90" s="29">
        <v>0.84754297205753593</v>
      </c>
      <c r="L90" s="32">
        <v>0.6339062941004785</v>
      </c>
      <c r="M90" s="29">
        <v>0.97673252179010261</v>
      </c>
      <c r="N90" s="32">
        <v>2</v>
      </c>
      <c r="O90" s="29">
        <v>-0.13161515005944879</v>
      </c>
      <c r="P90" s="32">
        <v>3</v>
      </c>
      <c r="Q90" s="29">
        <v>0</v>
      </c>
      <c r="R90" s="32">
        <v>3</v>
      </c>
      <c r="S90" s="29">
        <v>0.41341077441278085</v>
      </c>
      <c r="T90" s="33">
        <v>0.70881734007988029</v>
      </c>
      <c r="U90" s="29">
        <v>0.13743765836984156</v>
      </c>
      <c r="V90" s="32">
        <v>3.75</v>
      </c>
      <c r="W90" s="29">
        <v>0</v>
      </c>
      <c r="X90" s="32">
        <v>2.5</v>
      </c>
      <c r="Y90" s="29">
        <v>0</v>
      </c>
      <c r="Z90" s="32">
        <v>1.25</v>
      </c>
      <c r="AA90" s="29">
        <v>0</v>
      </c>
      <c r="AB90" s="32">
        <v>1.25</v>
      </c>
      <c r="AC90" s="29">
        <v>5.1915045839311412E-2</v>
      </c>
      <c r="AD90" s="32">
        <v>2.5</v>
      </c>
      <c r="AE90" s="34">
        <v>2.0396000000000001</v>
      </c>
      <c r="AF90" s="32">
        <v>4.5</v>
      </c>
      <c r="AG90" s="34">
        <v>0</v>
      </c>
      <c r="AH90" s="44" t="s">
        <v>500</v>
      </c>
      <c r="AI90" s="34">
        <v>3.5324</v>
      </c>
      <c r="AJ90" s="51">
        <v>4.5</v>
      </c>
      <c r="AK90" s="43">
        <v>0.18977220788178273</v>
      </c>
      <c r="AL90" s="38">
        <v>1.5</v>
      </c>
      <c r="AM90" s="43">
        <v>0.48025628622393696</v>
      </c>
      <c r="AN90" s="38">
        <v>1.5</v>
      </c>
      <c r="AO90" s="54">
        <v>0.69940135845672902</v>
      </c>
      <c r="AP90" s="55">
        <v>1.5</v>
      </c>
      <c r="AQ90" s="35">
        <v>10.797930614729149</v>
      </c>
      <c r="AR90" s="32">
        <v>0</v>
      </c>
      <c r="AS90" s="36">
        <v>0</v>
      </c>
      <c r="AT90" s="37">
        <v>2</v>
      </c>
      <c r="AU90" s="41">
        <v>43131.280162037037</v>
      </c>
      <c r="AV90" s="32">
        <v>1</v>
      </c>
    </row>
    <row r="91" spans="1:48" ht="56.25" x14ac:dyDescent="0.25">
      <c r="A91" s="57" t="s">
        <v>645</v>
      </c>
      <c r="B91" s="4" t="s">
        <v>358</v>
      </c>
      <c r="C91" s="57" t="s">
        <v>359</v>
      </c>
      <c r="D91" s="27">
        <v>0.85777650865287802</v>
      </c>
      <c r="E91" s="48">
        <v>45.25</v>
      </c>
      <c r="F91" s="28">
        <v>38.814387016542732</v>
      </c>
      <c r="G91" s="29">
        <v>0.99718773219491541</v>
      </c>
      <c r="H91" s="30">
        <v>1</v>
      </c>
      <c r="I91" s="31">
        <v>0.9955918188260835</v>
      </c>
      <c r="J91" s="30">
        <v>1</v>
      </c>
      <c r="K91" s="29">
        <v>0.88809400231666102</v>
      </c>
      <c r="L91" s="32">
        <v>1.1745866975554797</v>
      </c>
      <c r="M91" s="29">
        <v>0.87213204086184781</v>
      </c>
      <c r="N91" s="32">
        <v>0.84861224543350311</v>
      </c>
      <c r="O91" s="29">
        <v>-7.1819210787767623E-2</v>
      </c>
      <c r="P91" s="32">
        <v>3</v>
      </c>
      <c r="Q91" s="29">
        <v>-5.0787151776376252E-3</v>
      </c>
      <c r="R91" s="32">
        <v>3</v>
      </c>
      <c r="S91" s="29">
        <v>0.54659009176859996</v>
      </c>
      <c r="T91" s="33">
        <v>1.5411880735537498</v>
      </c>
      <c r="U91" s="29">
        <v>0.35346404073968452</v>
      </c>
      <c r="V91" s="32">
        <v>3.75</v>
      </c>
      <c r="W91" s="29">
        <v>0</v>
      </c>
      <c r="X91" s="32">
        <v>2.5</v>
      </c>
      <c r="Y91" s="29">
        <v>0</v>
      </c>
      <c r="Z91" s="32">
        <v>1.25</v>
      </c>
      <c r="AA91" s="29">
        <v>0</v>
      </c>
      <c r="AB91" s="32">
        <v>1.25</v>
      </c>
      <c r="AC91" s="29">
        <v>0.2644651977638709</v>
      </c>
      <c r="AD91" s="32">
        <v>2.5</v>
      </c>
      <c r="AE91" s="34">
        <v>2.1042000000000001</v>
      </c>
      <c r="AF91" s="32">
        <v>4.5</v>
      </c>
      <c r="AG91" s="34">
        <v>0</v>
      </c>
      <c r="AH91" s="44" t="s">
        <v>500</v>
      </c>
      <c r="AI91" s="34">
        <v>11.149900000000001</v>
      </c>
      <c r="AJ91" s="51">
        <v>4.5</v>
      </c>
      <c r="AK91" s="43">
        <v>0.23602757496611826</v>
      </c>
      <c r="AL91" s="38">
        <v>1.5</v>
      </c>
      <c r="AM91" s="43">
        <v>0.50213357530652725</v>
      </c>
      <c r="AN91" s="38">
        <v>1.5</v>
      </c>
      <c r="AO91" s="54">
        <v>0.58908771269523463</v>
      </c>
      <c r="AP91" s="55">
        <v>0</v>
      </c>
      <c r="AQ91" s="35">
        <v>15.291814614090827</v>
      </c>
      <c r="AR91" s="32">
        <v>3</v>
      </c>
      <c r="AS91" s="36">
        <v>422</v>
      </c>
      <c r="AT91" s="37">
        <v>0</v>
      </c>
      <c r="AU91" s="41">
        <v>43131.643275462964</v>
      </c>
      <c r="AV91" s="32">
        <v>1</v>
      </c>
    </row>
    <row r="92" spans="1:48" ht="37.5" x14ac:dyDescent="0.25">
      <c r="A92" s="57" t="s">
        <v>646</v>
      </c>
      <c r="B92" s="4" t="s">
        <v>75</v>
      </c>
      <c r="C92" s="57" t="s">
        <v>76</v>
      </c>
      <c r="D92" s="27">
        <v>0.85728538857189462</v>
      </c>
      <c r="E92" s="48">
        <v>45.25</v>
      </c>
      <c r="F92" s="28">
        <v>38.792163832878231</v>
      </c>
      <c r="G92" s="29">
        <v>0.99691073930288132</v>
      </c>
      <c r="H92" s="30">
        <v>1</v>
      </c>
      <c r="I92" s="31">
        <v>0.99426604739690239</v>
      </c>
      <c r="J92" s="30">
        <v>1</v>
      </c>
      <c r="K92" s="29">
        <v>0.90435962377172296</v>
      </c>
      <c r="L92" s="32">
        <v>1.3914616502896391</v>
      </c>
      <c r="M92" s="29">
        <v>0.84848871377099389</v>
      </c>
      <c r="N92" s="32">
        <v>0.57045545612933923</v>
      </c>
      <c r="O92" s="29">
        <v>-0.10750593162489148</v>
      </c>
      <c r="P92" s="32">
        <v>3</v>
      </c>
      <c r="Q92" s="29">
        <v>0</v>
      </c>
      <c r="R92" s="32">
        <v>3</v>
      </c>
      <c r="S92" s="29">
        <v>0.69329673674849668</v>
      </c>
      <c r="T92" s="33">
        <v>2.4581046046781041</v>
      </c>
      <c r="U92" s="29">
        <v>1.8605698597997877E-2</v>
      </c>
      <c r="V92" s="32">
        <v>0.87214212178115047</v>
      </c>
      <c r="W92" s="29">
        <v>0</v>
      </c>
      <c r="X92" s="32">
        <v>2.5</v>
      </c>
      <c r="Y92" s="29">
        <v>0</v>
      </c>
      <c r="Z92" s="32">
        <v>1.25</v>
      </c>
      <c r="AA92" s="29">
        <v>0</v>
      </c>
      <c r="AB92" s="32">
        <v>1.25</v>
      </c>
      <c r="AC92" s="29">
        <v>1.0778010184306061E-2</v>
      </c>
      <c r="AD92" s="32">
        <v>2.5</v>
      </c>
      <c r="AE92" s="34">
        <v>2.0630999999999999</v>
      </c>
      <c r="AF92" s="32">
        <v>4.5</v>
      </c>
      <c r="AG92" s="34">
        <v>0</v>
      </c>
      <c r="AH92" s="44" t="s">
        <v>500</v>
      </c>
      <c r="AI92" s="34">
        <v>2.4661</v>
      </c>
      <c r="AJ92" s="51">
        <v>4.5</v>
      </c>
      <c r="AK92" s="43">
        <v>0.37623681236354201</v>
      </c>
      <c r="AL92" s="38">
        <v>1.5</v>
      </c>
      <c r="AM92" s="43">
        <v>0.59573789454220349</v>
      </c>
      <c r="AN92" s="38">
        <v>1.5</v>
      </c>
      <c r="AO92" s="54">
        <v>0.56678833746197721</v>
      </c>
      <c r="AP92" s="55">
        <v>0</v>
      </c>
      <c r="AQ92" s="35">
        <v>13.347363945578236</v>
      </c>
      <c r="AR92" s="32">
        <v>3</v>
      </c>
      <c r="AS92" s="36">
        <v>0</v>
      </c>
      <c r="AT92" s="37">
        <v>2</v>
      </c>
      <c r="AU92" s="41">
        <v>43131.73641203704</v>
      </c>
      <c r="AV92" s="32">
        <v>1</v>
      </c>
    </row>
    <row r="93" spans="1:48" ht="56.25" x14ac:dyDescent="0.25">
      <c r="A93" s="57" t="s">
        <v>647</v>
      </c>
      <c r="B93" s="4" t="s">
        <v>37</v>
      </c>
      <c r="C93" s="57" t="s">
        <v>38</v>
      </c>
      <c r="D93" s="27">
        <v>0.85705256372637573</v>
      </c>
      <c r="E93" s="48">
        <v>45.25</v>
      </c>
      <c r="F93" s="28">
        <v>38.781628508618503</v>
      </c>
      <c r="G93" s="29">
        <v>0.97325106783433712</v>
      </c>
      <c r="H93" s="30">
        <v>1</v>
      </c>
      <c r="I93" s="31">
        <v>0.93124529064166406</v>
      </c>
      <c r="J93" s="30">
        <v>0.44636129488091475</v>
      </c>
      <c r="K93" s="29">
        <v>0.36626945331364846</v>
      </c>
      <c r="L93" s="32">
        <v>0</v>
      </c>
      <c r="M93" s="29">
        <v>0.52538103480273568</v>
      </c>
      <c r="N93" s="32">
        <v>0</v>
      </c>
      <c r="O93" s="29">
        <v>-3.0555007597004309E-2</v>
      </c>
      <c r="P93" s="32">
        <v>3</v>
      </c>
      <c r="Q93" s="29">
        <v>-6.2329632313092333E-3</v>
      </c>
      <c r="R93" s="32">
        <v>3</v>
      </c>
      <c r="S93" s="29">
        <v>0.63364275419801397</v>
      </c>
      <c r="T93" s="33">
        <v>2.0852672137375872</v>
      </c>
      <c r="U93" s="29">
        <v>0.55127408951609769</v>
      </c>
      <c r="V93" s="32">
        <v>3.75</v>
      </c>
      <c r="W93" s="29">
        <v>0</v>
      </c>
      <c r="X93" s="32">
        <v>2.5</v>
      </c>
      <c r="Y93" s="29">
        <v>0</v>
      </c>
      <c r="Z93" s="32">
        <v>1.25</v>
      </c>
      <c r="AA93" s="29">
        <v>0</v>
      </c>
      <c r="AB93" s="32">
        <v>1.25</v>
      </c>
      <c r="AC93" s="29">
        <v>0.22418985043070364</v>
      </c>
      <c r="AD93" s="32">
        <v>2.5</v>
      </c>
      <c r="AE93" s="34">
        <v>2.7473999999999998</v>
      </c>
      <c r="AF93" s="32">
        <v>4.5</v>
      </c>
      <c r="AG93" s="34">
        <v>0</v>
      </c>
      <c r="AH93" s="44" t="s">
        <v>500</v>
      </c>
      <c r="AI93" s="34">
        <v>2.8696999999999999</v>
      </c>
      <c r="AJ93" s="51">
        <v>4.5</v>
      </c>
      <c r="AK93" s="43">
        <v>0.39982908844202658</v>
      </c>
      <c r="AL93" s="38">
        <v>1.5</v>
      </c>
      <c r="AM93" s="43">
        <v>0.50868893507540891</v>
      </c>
      <c r="AN93" s="38">
        <v>1.5</v>
      </c>
      <c r="AO93" s="54">
        <v>0.50109668274089614</v>
      </c>
      <c r="AP93" s="55">
        <v>0</v>
      </c>
      <c r="AQ93" s="35">
        <v>22.648634453781519</v>
      </c>
      <c r="AR93" s="32">
        <v>3</v>
      </c>
      <c r="AS93" s="36">
        <v>0</v>
      </c>
      <c r="AT93" s="37">
        <v>2</v>
      </c>
      <c r="AU93" s="41">
        <v>43131.339236111111</v>
      </c>
      <c r="AV93" s="32">
        <v>1</v>
      </c>
    </row>
    <row r="94" spans="1:48" ht="56.25" x14ac:dyDescent="0.25">
      <c r="A94" s="57" t="s">
        <v>648</v>
      </c>
      <c r="B94" s="4" t="s">
        <v>368</v>
      </c>
      <c r="C94" s="57" t="s">
        <v>369</v>
      </c>
      <c r="D94" s="27">
        <v>0.85648052198398616</v>
      </c>
      <c r="E94" s="48">
        <v>46.75</v>
      </c>
      <c r="F94" s="28">
        <v>40.040464402751354</v>
      </c>
      <c r="G94" s="29">
        <v>0.99501120996956638</v>
      </c>
      <c r="H94" s="30">
        <v>1</v>
      </c>
      <c r="I94" s="31">
        <v>0.99989004136073356</v>
      </c>
      <c r="J94" s="30">
        <v>1</v>
      </c>
      <c r="K94" s="29">
        <v>0.93945296744880424</v>
      </c>
      <c r="L94" s="32">
        <v>1.8593728993173895</v>
      </c>
      <c r="M94" s="29">
        <v>0.93224242060422613</v>
      </c>
      <c r="N94" s="32">
        <v>1.5557931835791303</v>
      </c>
      <c r="O94" s="29">
        <v>-3.8570400118804332E-2</v>
      </c>
      <c r="P94" s="32">
        <v>3</v>
      </c>
      <c r="Q94" s="29">
        <v>5.862976797581184E-3</v>
      </c>
      <c r="R94" s="32">
        <v>1.2411069607256446</v>
      </c>
      <c r="S94" s="29">
        <v>0.40147061746067048</v>
      </c>
      <c r="T94" s="33">
        <v>0.63419135912919045</v>
      </c>
      <c r="U94" s="29">
        <v>0.10721136652842489</v>
      </c>
      <c r="V94" s="32">
        <v>3.75</v>
      </c>
      <c r="W94" s="29">
        <v>0</v>
      </c>
      <c r="X94" s="32">
        <v>2.5</v>
      </c>
      <c r="Y94" s="29">
        <v>0</v>
      </c>
      <c r="Z94" s="32">
        <v>1.25</v>
      </c>
      <c r="AA94" s="29">
        <v>0</v>
      </c>
      <c r="AB94" s="32">
        <v>1.25</v>
      </c>
      <c r="AC94" s="29">
        <v>-0.17748433518365897</v>
      </c>
      <c r="AD94" s="32">
        <v>0</v>
      </c>
      <c r="AE94" s="34">
        <v>2.0916999999999999</v>
      </c>
      <c r="AF94" s="32">
        <v>4.5</v>
      </c>
      <c r="AG94" s="34">
        <v>2.4994999999999998</v>
      </c>
      <c r="AH94" s="44">
        <v>1.5</v>
      </c>
      <c r="AI94" s="34">
        <v>2.6690999999999998</v>
      </c>
      <c r="AJ94" s="51">
        <v>4.5</v>
      </c>
      <c r="AK94" s="43">
        <v>0.21230990137957306</v>
      </c>
      <c r="AL94" s="38">
        <v>1.5</v>
      </c>
      <c r="AM94" s="43">
        <v>0.51868633594922309</v>
      </c>
      <c r="AN94" s="38">
        <v>1.5</v>
      </c>
      <c r="AO94" s="54">
        <v>0.6298764777067517</v>
      </c>
      <c r="AP94" s="55">
        <v>1.5</v>
      </c>
      <c r="AQ94" s="35">
        <v>13.912543229582333</v>
      </c>
      <c r="AR94" s="32">
        <v>3</v>
      </c>
      <c r="AS94" s="36">
        <v>0</v>
      </c>
      <c r="AT94" s="37">
        <v>2</v>
      </c>
      <c r="AU94" s="41">
        <v>43131.536192129628</v>
      </c>
      <c r="AV94" s="32">
        <v>1</v>
      </c>
    </row>
    <row r="95" spans="1:48" ht="37.5" x14ac:dyDescent="0.25">
      <c r="A95" s="57" t="s">
        <v>649</v>
      </c>
      <c r="B95" s="4" t="s">
        <v>116</v>
      </c>
      <c r="C95" s="57" t="s">
        <v>117</v>
      </c>
      <c r="D95" s="27">
        <v>0.85616089735466738</v>
      </c>
      <c r="E95" s="48">
        <v>45.25</v>
      </c>
      <c r="F95" s="28">
        <v>38.741280605298698</v>
      </c>
      <c r="G95" s="29">
        <v>0.99533423990979364</v>
      </c>
      <c r="H95" s="30">
        <v>1</v>
      </c>
      <c r="I95" s="31">
        <v>0.98734832914117454</v>
      </c>
      <c r="J95" s="30">
        <v>1</v>
      </c>
      <c r="K95" s="29">
        <v>0.93857336573258499</v>
      </c>
      <c r="L95" s="32">
        <v>1.847644876434466</v>
      </c>
      <c r="M95" s="29">
        <v>0.81492642238232937</v>
      </c>
      <c r="N95" s="32">
        <v>0.17560496920387444</v>
      </c>
      <c r="O95" s="29">
        <v>-8.4991435390234973E-2</v>
      </c>
      <c r="P95" s="32">
        <v>3</v>
      </c>
      <c r="Q95" s="29">
        <v>0</v>
      </c>
      <c r="R95" s="32">
        <v>3</v>
      </c>
      <c r="S95" s="29">
        <v>0.50925289147079467</v>
      </c>
      <c r="T95" s="33">
        <v>1.3078305716924665</v>
      </c>
      <c r="U95" s="29">
        <v>8.7844436412026328E-2</v>
      </c>
      <c r="V95" s="32">
        <v>3.75</v>
      </c>
      <c r="W95" s="29">
        <v>0</v>
      </c>
      <c r="X95" s="32">
        <v>2.5</v>
      </c>
      <c r="Y95" s="29">
        <v>0</v>
      </c>
      <c r="Z95" s="32">
        <v>1.25</v>
      </c>
      <c r="AA95" s="29">
        <v>0</v>
      </c>
      <c r="AB95" s="32">
        <v>1.25</v>
      </c>
      <c r="AC95" s="29">
        <v>-0.11038798872192675</v>
      </c>
      <c r="AD95" s="32">
        <v>0.66020018796788749</v>
      </c>
      <c r="AE95" s="34">
        <v>2.1850000000000001</v>
      </c>
      <c r="AF95" s="32">
        <v>4.5</v>
      </c>
      <c r="AG95" s="34">
        <v>0</v>
      </c>
      <c r="AH95" s="44" t="s">
        <v>500</v>
      </c>
      <c r="AI95" s="34">
        <v>2.8871000000000002</v>
      </c>
      <c r="AJ95" s="51">
        <v>4.5</v>
      </c>
      <c r="AK95" s="43">
        <v>0.25646364953324907</v>
      </c>
      <c r="AL95" s="38">
        <v>1.5</v>
      </c>
      <c r="AM95" s="43">
        <v>0.51658470552589575</v>
      </c>
      <c r="AN95" s="38">
        <v>1.5</v>
      </c>
      <c r="AO95" s="54">
        <v>0.59155515377978241</v>
      </c>
      <c r="AP95" s="55">
        <v>0</v>
      </c>
      <c r="AQ95" s="35">
        <v>12.277457480541957</v>
      </c>
      <c r="AR95" s="32">
        <v>3</v>
      </c>
      <c r="AS95" s="36">
        <v>0</v>
      </c>
      <c r="AT95" s="37">
        <v>2</v>
      </c>
      <c r="AU95" s="41">
        <v>43131.595856481479</v>
      </c>
      <c r="AV95" s="32">
        <v>1</v>
      </c>
    </row>
    <row r="96" spans="1:48" ht="56.25" x14ac:dyDescent="0.25">
      <c r="A96" s="57" t="s">
        <v>650</v>
      </c>
      <c r="B96" s="4" t="s">
        <v>169</v>
      </c>
      <c r="C96" s="57" t="s">
        <v>170</v>
      </c>
      <c r="D96" s="27">
        <v>0.85555214113378752</v>
      </c>
      <c r="E96" s="48">
        <v>45.25</v>
      </c>
      <c r="F96" s="28">
        <v>38.713734386303884</v>
      </c>
      <c r="G96" s="29">
        <v>0.99052552932345472</v>
      </c>
      <c r="H96" s="30">
        <v>1</v>
      </c>
      <c r="I96" s="31">
        <v>0.95874162079424552</v>
      </c>
      <c r="J96" s="30">
        <v>0.83916601134636415</v>
      </c>
      <c r="K96" s="29">
        <v>0.85514419965174471</v>
      </c>
      <c r="L96" s="32">
        <v>0.73525599535659558</v>
      </c>
      <c r="M96" s="29">
        <v>0.85407262820017371</v>
      </c>
      <c r="N96" s="32">
        <v>0.63614856706086664</v>
      </c>
      <c r="O96" s="29">
        <v>-0.11524187435763057</v>
      </c>
      <c r="P96" s="32">
        <v>3</v>
      </c>
      <c r="Q96" s="29">
        <v>-1.1225905111258885E-4</v>
      </c>
      <c r="R96" s="32">
        <v>3</v>
      </c>
      <c r="S96" s="29">
        <v>0.35450621000640853</v>
      </c>
      <c r="T96" s="33">
        <v>0.3406638125400534</v>
      </c>
      <c r="U96" s="29">
        <v>0.20971853503957916</v>
      </c>
      <c r="V96" s="32">
        <v>3.75</v>
      </c>
      <c r="W96" s="29">
        <v>0</v>
      </c>
      <c r="X96" s="32">
        <v>2.5</v>
      </c>
      <c r="Y96" s="29">
        <v>0</v>
      </c>
      <c r="Z96" s="32">
        <v>1.25</v>
      </c>
      <c r="AA96" s="29">
        <v>6.9999999999999999E-4</v>
      </c>
      <c r="AB96" s="32">
        <v>1.1625000000000001</v>
      </c>
      <c r="AC96" s="29">
        <v>0.17674393527973142</v>
      </c>
      <c r="AD96" s="32">
        <v>2.5</v>
      </c>
      <c r="AE96" s="34">
        <v>2.0527000000000002</v>
      </c>
      <c r="AF96" s="32">
        <v>4.5</v>
      </c>
      <c r="AG96" s="34">
        <v>0</v>
      </c>
      <c r="AH96" s="44" t="s">
        <v>501</v>
      </c>
      <c r="AI96" s="34">
        <v>2.6419999999999999</v>
      </c>
      <c r="AJ96" s="51">
        <v>4.5</v>
      </c>
      <c r="AK96" s="43">
        <v>0.13299806632683397</v>
      </c>
      <c r="AL96" s="38">
        <v>1.5</v>
      </c>
      <c r="AM96" s="43">
        <v>0.53658575629973437</v>
      </c>
      <c r="AN96" s="38">
        <v>1.5</v>
      </c>
      <c r="AO96" s="54">
        <v>0.53180824919726166</v>
      </c>
      <c r="AP96" s="55">
        <v>0</v>
      </c>
      <c r="AQ96" s="35">
        <v>13.267986876025315</v>
      </c>
      <c r="AR96" s="32">
        <v>3</v>
      </c>
      <c r="AS96" s="36">
        <v>0</v>
      </c>
      <c r="AT96" s="37">
        <v>2</v>
      </c>
      <c r="AU96" s="41">
        <v>43131.354409722226</v>
      </c>
      <c r="AV96" s="32">
        <v>1</v>
      </c>
    </row>
    <row r="97" spans="1:48" ht="56.25" x14ac:dyDescent="0.25">
      <c r="A97" s="57" t="s">
        <v>651</v>
      </c>
      <c r="B97" s="4" t="s">
        <v>248</v>
      </c>
      <c r="C97" s="57" t="s">
        <v>249</v>
      </c>
      <c r="D97" s="27">
        <v>0.85512150925483377</v>
      </c>
      <c r="E97" s="48">
        <v>45.25</v>
      </c>
      <c r="F97" s="28">
        <v>38.694248293781229</v>
      </c>
      <c r="G97" s="29">
        <v>0.97612141612099623</v>
      </c>
      <c r="H97" s="30">
        <v>1</v>
      </c>
      <c r="I97" s="31">
        <v>0.9438494028172445</v>
      </c>
      <c r="J97" s="30">
        <v>0.62642004024634956</v>
      </c>
      <c r="K97" s="29">
        <v>0.70240630863447384</v>
      </c>
      <c r="L97" s="32">
        <v>0</v>
      </c>
      <c r="M97" s="29">
        <v>0.84424803134776827</v>
      </c>
      <c r="N97" s="32">
        <v>0.52056507467962609</v>
      </c>
      <c r="O97" s="29">
        <v>-0.13412966439675938</v>
      </c>
      <c r="P97" s="32">
        <v>3</v>
      </c>
      <c r="Q97" s="29">
        <v>-1.1099226978638962E-4</v>
      </c>
      <c r="R97" s="32">
        <v>3</v>
      </c>
      <c r="S97" s="29">
        <v>0.58756210861684111</v>
      </c>
      <c r="T97" s="33">
        <v>1.7972631788552569</v>
      </c>
      <c r="U97" s="29">
        <v>0.18404462906048691</v>
      </c>
      <c r="V97" s="32">
        <v>3.75</v>
      </c>
      <c r="W97" s="29">
        <v>0</v>
      </c>
      <c r="X97" s="32">
        <v>2.5</v>
      </c>
      <c r="Y97" s="29">
        <v>0</v>
      </c>
      <c r="Z97" s="32">
        <v>1.25</v>
      </c>
      <c r="AA97" s="29">
        <v>0</v>
      </c>
      <c r="AB97" s="32">
        <v>1.25</v>
      </c>
      <c r="AC97" s="29">
        <v>0.2456436040586735</v>
      </c>
      <c r="AD97" s="32">
        <v>2.5</v>
      </c>
      <c r="AE97" s="34">
        <v>2.0596000000000001</v>
      </c>
      <c r="AF97" s="32">
        <v>4.5</v>
      </c>
      <c r="AG97" s="34">
        <v>0</v>
      </c>
      <c r="AH97" s="44" t="s">
        <v>500</v>
      </c>
      <c r="AI97" s="34">
        <v>3.1107</v>
      </c>
      <c r="AJ97" s="51">
        <v>4.5</v>
      </c>
      <c r="AK97" s="43">
        <v>0.23163787035881178</v>
      </c>
      <c r="AL97" s="38">
        <v>1.5</v>
      </c>
      <c r="AM97" s="43">
        <v>0.43692675226121636</v>
      </c>
      <c r="AN97" s="38">
        <v>1.5</v>
      </c>
      <c r="AO97" s="54">
        <v>0.68186043932687057</v>
      </c>
      <c r="AP97" s="55">
        <v>1.5</v>
      </c>
      <c r="AQ97" s="35">
        <v>12.336459836459838</v>
      </c>
      <c r="AR97" s="32">
        <v>3</v>
      </c>
      <c r="AS97" s="36">
        <v>4</v>
      </c>
      <c r="AT97" s="37">
        <v>0</v>
      </c>
      <c r="AU97" s="41">
        <v>43125.620659722219</v>
      </c>
      <c r="AV97" s="32">
        <v>1</v>
      </c>
    </row>
    <row r="98" spans="1:48" ht="37.5" x14ac:dyDescent="0.25">
      <c r="A98" s="57" t="s">
        <v>652</v>
      </c>
      <c r="B98" s="4" t="s">
        <v>214</v>
      </c>
      <c r="C98" s="57" t="s">
        <v>215</v>
      </c>
      <c r="D98" s="27">
        <v>0.85458506793378597</v>
      </c>
      <c r="E98" s="48">
        <v>46.75</v>
      </c>
      <c r="F98" s="28">
        <v>39.951851925904492</v>
      </c>
      <c r="G98" s="29">
        <v>0.99347909415016289</v>
      </c>
      <c r="H98" s="30">
        <v>1</v>
      </c>
      <c r="I98" s="31">
        <v>0.92932595456563327</v>
      </c>
      <c r="J98" s="30">
        <v>0.41894220808047494</v>
      </c>
      <c r="K98" s="29">
        <v>0.89191891202225315</v>
      </c>
      <c r="L98" s="32">
        <v>1.2255854936300414</v>
      </c>
      <c r="M98" s="29">
        <v>0.92833440901139419</v>
      </c>
      <c r="N98" s="32">
        <v>1.509816576604637</v>
      </c>
      <c r="O98" s="29">
        <v>-0.10425810605722767</v>
      </c>
      <c r="P98" s="32">
        <v>3</v>
      </c>
      <c r="Q98" s="29">
        <v>-5.3984270365378853E-2</v>
      </c>
      <c r="R98" s="32">
        <v>3</v>
      </c>
      <c r="S98" s="29">
        <v>0.50760122361429405</v>
      </c>
      <c r="T98" s="33">
        <v>1.2975076475893377</v>
      </c>
      <c r="U98" s="29">
        <v>0.20499705133805834</v>
      </c>
      <c r="V98" s="32">
        <v>3.75</v>
      </c>
      <c r="W98" s="29">
        <v>0</v>
      </c>
      <c r="X98" s="32">
        <v>2.5</v>
      </c>
      <c r="Y98" s="29">
        <v>0</v>
      </c>
      <c r="Z98" s="32">
        <v>1.25</v>
      </c>
      <c r="AA98" s="29">
        <v>8.0500000000000002E-2</v>
      </c>
      <c r="AB98" s="32">
        <v>0</v>
      </c>
      <c r="AC98" s="29">
        <v>-0.24973232513444005</v>
      </c>
      <c r="AD98" s="32">
        <v>0</v>
      </c>
      <c r="AE98" s="34">
        <v>2.1497000000000002</v>
      </c>
      <c r="AF98" s="32">
        <v>4.5</v>
      </c>
      <c r="AG98" s="34">
        <v>2.0724999999999998</v>
      </c>
      <c r="AH98" s="44">
        <v>1.5</v>
      </c>
      <c r="AI98" s="34">
        <v>2.5264000000000002</v>
      </c>
      <c r="AJ98" s="51">
        <v>4.5</v>
      </c>
      <c r="AK98" s="43">
        <v>0.28419894684144098</v>
      </c>
      <c r="AL98" s="38">
        <v>1.5</v>
      </c>
      <c r="AM98" s="43">
        <v>0.51023654414472452</v>
      </c>
      <c r="AN98" s="38">
        <v>1.5</v>
      </c>
      <c r="AO98" s="54">
        <v>0.63166834516712977</v>
      </c>
      <c r="AP98" s="55">
        <v>1.5</v>
      </c>
      <c r="AQ98" s="35">
        <v>12.509446750826054</v>
      </c>
      <c r="AR98" s="32">
        <v>3</v>
      </c>
      <c r="AS98" s="36">
        <v>0</v>
      </c>
      <c r="AT98" s="37">
        <v>2</v>
      </c>
      <c r="AU98" s="41">
        <v>43129.591273148151</v>
      </c>
      <c r="AV98" s="32">
        <v>1</v>
      </c>
    </row>
    <row r="99" spans="1:48" ht="37.5" x14ac:dyDescent="0.25">
      <c r="A99" s="57" t="s">
        <v>653</v>
      </c>
      <c r="B99" s="4" t="s">
        <v>98</v>
      </c>
      <c r="C99" s="57" t="s">
        <v>99</v>
      </c>
      <c r="D99" s="27">
        <v>0.85406880778823779</v>
      </c>
      <c r="E99" s="48">
        <v>45.25</v>
      </c>
      <c r="F99" s="28">
        <v>38.646613552417762</v>
      </c>
      <c r="G99" s="29">
        <v>0.99213139370588244</v>
      </c>
      <c r="H99" s="30">
        <v>1</v>
      </c>
      <c r="I99" s="31">
        <v>0.99603241715584634</v>
      </c>
      <c r="J99" s="30">
        <v>1</v>
      </c>
      <c r="K99" s="29">
        <v>0.91185589077419349</v>
      </c>
      <c r="L99" s="32">
        <v>1.4914118769892459</v>
      </c>
      <c r="M99" s="29">
        <v>0.93739032622218632</v>
      </c>
      <c r="N99" s="32">
        <v>1.6163567790845443</v>
      </c>
      <c r="O99" s="29">
        <v>0</v>
      </c>
      <c r="P99" s="32">
        <v>3</v>
      </c>
      <c r="Q99" s="29">
        <v>1.0149011175838187E-2</v>
      </c>
      <c r="R99" s="32">
        <v>0</v>
      </c>
      <c r="S99" s="29">
        <v>0.58621518341503465</v>
      </c>
      <c r="T99" s="33">
        <v>1.7888448963439665</v>
      </c>
      <c r="U99" s="29">
        <v>0.24973553942139004</v>
      </c>
      <c r="V99" s="32">
        <v>3.75</v>
      </c>
      <c r="W99" s="29">
        <v>0</v>
      </c>
      <c r="X99" s="32">
        <v>2.5</v>
      </c>
      <c r="Y99" s="29">
        <v>0</v>
      </c>
      <c r="Z99" s="32">
        <v>1.25</v>
      </c>
      <c r="AA99" s="29">
        <v>0</v>
      </c>
      <c r="AB99" s="32">
        <v>1.25</v>
      </c>
      <c r="AC99" s="29">
        <v>2.0175774639078461E-2</v>
      </c>
      <c r="AD99" s="32">
        <v>2.5</v>
      </c>
      <c r="AE99" s="34">
        <v>2.0398999999999998</v>
      </c>
      <c r="AF99" s="32">
        <v>4.5</v>
      </c>
      <c r="AG99" s="34">
        <v>0</v>
      </c>
      <c r="AH99" s="44" t="s">
        <v>500</v>
      </c>
      <c r="AI99" s="34">
        <v>2.1307</v>
      </c>
      <c r="AJ99" s="51">
        <v>4.5</v>
      </c>
      <c r="AK99" s="43">
        <v>0.16146611723553961</v>
      </c>
      <c r="AL99" s="38">
        <v>1.5</v>
      </c>
      <c r="AM99" s="43">
        <v>0.64901461571505348</v>
      </c>
      <c r="AN99" s="38">
        <v>1.5</v>
      </c>
      <c r="AO99" s="54">
        <v>0.62262846926603399</v>
      </c>
      <c r="AP99" s="55">
        <v>1.5</v>
      </c>
      <c r="AQ99" s="35">
        <v>16.745519713261643</v>
      </c>
      <c r="AR99" s="32">
        <v>3</v>
      </c>
      <c r="AS99" s="36">
        <v>12</v>
      </c>
      <c r="AT99" s="37">
        <v>0</v>
      </c>
      <c r="AU99" s="41">
        <v>43131.743472222224</v>
      </c>
      <c r="AV99" s="32">
        <v>1</v>
      </c>
    </row>
    <row r="100" spans="1:48" ht="56.25" x14ac:dyDescent="0.25">
      <c r="A100" s="57" t="s">
        <v>654</v>
      </c>
      <c r="B100" s="4" t="s">
        <v>126</v>
      </c>
      <c r="C100" s="57" t="s">
        <v>127</v>
      </c>
      <c r="D100" s="27">
        <v>0.85312152631895199</v>
      </c>
      <c r="E100" s="48">
        <v>45.25</v>
      </c>
      <c r="F100" s="28">
        <v>38.603749065932575</v>
      </c>
      <c r="G100" s="29">
        <v>0.99942320390643513</v>
      </c>
      <c r="H100" s="30">
        <v>1</v>
      </c>
      <c r="I100" s="31">
        <v>0.99993201612836358</v>
      </c>
      <c r="J100" s="30">
        <v>1</v>
      </c>
      <c r="K100" s="29">
        <v>0.79299049037037028</v>
      </c>
      <c r="L100" s="32">
        <v>0</v>
      </c>
      <c r="M100" s="29">
        <v>0.86743006585931592</v>
      </c>
      <c r="N100" s="32">
        <v>0.7932948924625397</v>
      </c>
      <c r="O100" s="29">
        <v>5.7853156154828546E-5</v>
      </c>
      <c r="P100" s="32">
        <v>2.9956610132883879</v>
      </c>
      <c r="Q100" s="29">
        <v>0</v>
      </c>
      <c r="R100" s="32">
        <v>3</v>
      </c>
      <c r="S100" s="29">
        <v>0.3903669056290629</v>
      </c>
      <c r="T100" s="33">
        <v>0.56479316018164316</v>
      </c>
      <c r="U100" s="29">
        <v>0.41206933194052731</v>
      </c>
      <c r="V100" s="32">
        <v>3.75</v>
      </c>
      <c r="W100" s="29">
        <v>0</v>
      </c>
      <c r="X100" s="32">
        <v>2.5</v>
      </c>
      <c r="Y100" s="29">
        <v>0</v>
      </c>
      <c r="Z100" s="32">
        <v>1.25</v>
      </c>
      <c r="AA100" s="29">
        <v>0</v>
      </c>
      <c r="AB100" s="32">
        <v>1.25</v>
      </c>
      <c r="AC100" s="29">
        <v>7.3732452543971413E-2</v>
      </c>
      <c r="AD100" s="32">
        <v>2.5</v>
      </c>
      <c r="AE100" s="34">
        <v>2.0587</v>
      </c>
      <c r="AF100" s="32">
        <v>4.5</v>
      </c>
      <c r="AG100" s="34">
        <v>0</v>
      </c>
      <c r="AH100" s="44" t="s">
        <v>500</v>
      </c>
      <c r="AI100" s="34">
        <v>2.1303999999999998</v>
      </c>
      <c r="AJ100" s="51">
        <v>4.5</v>
      </c>
      <c r="AK100" s="43">
        <v>0.32691433809098225</v>
      </c>
      <c r="AL100" s="38">
        <v>1.5</v>
      </c>
      <c r="AM100" s="43">
        <v>0.54345102221874853</v>
      </c>
      <c r="AN100" s="38">
        <v>1.5</v>
      </c>
      <c r="AO100" s="54">
        <v>0.58952653091869467</v>
      </c>
      <c r="AP100" s="55">
        <v>0</v>
      </c>
      <c r="AQ100" s="35">
        <v>14.113140537798069</v>
      </c>
      <c r="AR100" s="32">
        <v>3</v>
      </c>
      <c r="AS100" s="36">
        <v>0</v>
      </c>
      <c r="AT100" s="37">
        <v>2</v>
      </c>
      <c r="AU100" s="41">
        <v>43124.44872685185</v>
      </c>
      <c r="AV100" s="32">
        <v>1</v>
      </c>
    </row>
    <row r="101" spans="1:48" ht="37.5" x14ac:dyDescent="0.25">
      <c r="A101" s="57" t="s">
        <v>655</v>
      </c>
      <c r="B101" s="4" t="s">
        <v>209</v>
      </c>
      <c r="C101" s="57" t="s">
        <v>210</v>
      </c>
      <c r="D101" s="27">
        <v>0.85248979694684723</v>
      </c>
      <c r="E101" s="48">
        <v>46.75</v>
      </c>
      <c r="F101" s="28">
        <v>39.853898007265109</v>
      </c>
      <c r="G101" s="29">
        <v>0.99146870886900973</v>
      </c>
      <c r="H101" s="30">
        <v>1</v>
      </c>
      <c r="I101" s="31">
        <v>0.97010428528747128</v>
      </c>
      <c r="J101" s="30">
        <v>1</v>
      </c>
      <c r="K101" s="29">
        <v>0.77473971537165254</v>
      </c>
      <c r="L101" s="32">
        <v>0</v>
      </c>
      <c r="M101" s="29">
        <v>0.83254035104877866</v>
      </c>
      <c r="N101" s="32">
        <v>0.38282765939739544</v>
      </c>
      <c r="O101" s="29">
        <v>-0.11345557009385566</v>
      </c>
      <c r="P101" s="32">
        <v>3</v>
      </c>
      <c r="Q101" s="29">
        <v>1.7463621607824539E-2</v>
      </c>
      <c r="R101" s="32">
        <v>0</v>
      </c>
      <c r="S101" s="29">
        <v>0.65537125565883381</v>
      </c>
      <c r="T101" s="33">
        <v>2.2210703478677112</v>
      </c>
      <c r="U101" s="29">
        <v>0.44019370771110289</v>
      </c>
      <c r="V101" s="32">
        <v>3.75</v>
      </c>
      <c r="W101" s="29">
        <v>0</v>
      </c>
      <c r="X101" s="32">
        <v>2.5</v>
      </c>
      <c r="Y101" s="29">
        <v>0</v>
      </c>
      <c r="Z101" s="32">
        <v>1.25</v>
      </c>
      <c r="AA101" s="29">
        <v>0</v>
      </c>
      <c r="AB101" s="32">
        <v>1.25</v>
      </c>
      <c r="AC101" s="29">
        <v>2.6338937623663516E-2</v>
      </c>
      <c r="AD101" s="32">
        <v>2.5</v>
      </c>
      <c r="AE101" s="34">
        <v>2.1888000000000001</v>
      </c>
      <c r="AF101" s="32">
        <v>4.5</v>
      </c>
      <c r="AG101" s="34">
        <v>2.2366999999999999</v>
      </c>
      <c r="AH101" s="44">
        <v>1.5</v>
      </c>
      <c r="AI101" s="34">
        <v>5.7424999999999997</v>
      </c>
      <c r="AJ101" s="51">
        <v>4.5</v>
      </c>
      <c r="AK101" s="43">
        <v>0.25687440677733187</v>
      </c>
      <c r="AL101" s="38">
        <v>1.5</v>
      </c>
      <c r="AM101" s="43">
        <v>0.48774309952580319</v>
      </c>
      <c r="AN101" s="38">
        <v>1.5</v>
      </c>
      <c r="AO101" s="54">
        <v>0.61552643564342902</v>
      </c>
      <c r="AP101" s="55">
        <v>1.5</v>
      </c>
      <c r="AQ101" s="35">
        <v>13.089053977807033</v>
      </c>
      <c r="AR101" s="32">
        <v>3</v>
      </c>
      <c r="AS101" s="36">
        <v>0</v>
      </c>
      <c r="AT101" s="37">
        <v>2</v>
      </c>
      <c r="AU101" s="41">
        <v>43131.575312499997</v>
      </c>
      <c r="AV101" s="32">
        <v>1</v>
      </c>
    </row>
    <row r="102" spans="1:48" ht="37.5" x14ac:dyDescent="0.25">
      <c r="A102" s="57" t="s">
        <v>656</v>
      </c>
      <c r="B102" s="4" t="s">
        <v>485</v>
      </c>
      <c r="C102" s="57" t="s">
        <v>452</v>
      </c>
      <c r="D102" s="27">
        <v>0.85211923267677936</v>
      </c>
      <c r="E102" s="48">
        <v>46.75</v>
      </c>
      <c r="F102" s="28">
        <v>39.836574127639437</v>
      </c>
      <c r="G102" s="29">
        <v>0.98022242142042149</v>
      </c>
      <c r="H102" s="30">
        <v>1</v>
      </c>
      <c r="I102" s="31">
        <v>0.9995051329244804</v>
      </c>
      <c r="J102" s="30">
        <v>1</v>
      </c>
      <c r="K102" s="29">
        <v>0.94881655742382742</v>
      </c>
      <c r="L102" s="32">
        <v>1.9842207656510318</v>
      </c>
      <c r="M102" s="29">
        <v>0.993441543328348</v>
      </c>
      <c r="N102" s="32">
        <v>2</v>
      </c>
      <c r="O102" s="29">
        <v>-7.3044382109990758E-2</v>
      </c>
      <c r="P102" s="32">
        <v>3</v>
      </c>
      <c r="Q102" s="29">
        <v>-1.5138616193834132E-2</v>
      </c>
      <c r="R102" s="32">
        <v>3</v>
      </c>
      <c r="S102" s="29">
        <v>0.67415042871380682</v>
      </c>
      <c r="T102" s="33">
        <v>2.3384401794612923</v>
      </c>
      <c r="U102" s="29">
        <v>7.4963481227245055E-2</v>
      </c>
      <c r="V102" s="32">
        <v>3.5139131825271122</v>
      </c>
      <c r="W102" s="29">
        <v>0</v>
      </c>
      <c r="X102" s="32">
        <v>2.5</v>
      </c>
      <c r="Y102" s="29">
        <v>0.1154</v>
      </c>
      <c r="Z102" s="32">
        <v>0</v>
      </c>
      <c r="AA102" s="29">
        <v>5.3900000000000003E-2</v>
      </c>
      <c r="AB102" s="32">
        <v>0</v>
      </c>
      <c r="AC102" s="29">
        <v>-0.19113937224233518</v>
      </c>
      <c r="AD102" s="32">
        <v>0</v>
      </c>
      <c r="AE102" s="34">
        <v>2.0878999999999999</v>
      </c>
      <c r="AF102" s="32">
        <v>4.5</v>
      </c>
      <c r="AG102" s="34">
        <v>2.0234000000000001</v>
      </c>
      <c r="AH102" s="44">
        <v>1.5</v>
      </c>
      <c r="AI102" s="34">
        <v>2.5257000000000001</v>
      </c>
      <c r="AJ102" s="51">
        <v>4.5</v>
      </c>
      <c r="AK102" s="43">
        <v>0.29582624381015843</v>
      </c>
      <c r="AL102" s="38">
        <v>1.5</v>
      </c>
      <c r="AM102" s="43">
        <v>0.56422564962232058</v>
      </c>
      <c r="AN102" s="38">
        <v>1.5</v>
      </c>
      <c r="AO102" s="54">
        <v>0.4994582043210653</v>
      </c>
      <c r="AP102" s="55">
        <v>0</v>
      </c>
      <c r="AQ102" s="35">
        <v>20.014063656550718</v>
      </c>
      <c r="AR102" s="32">
        <v>3</v>
      </c>
      <c r="AS102" s="36">
        <v>0</v>
      </c>
      <c r="AT102" s="37">
        <v>2</v>
      </c>
      <c r="AU102" s="41">
        <v>43130.391365740739</v>
      </c>
      <c r="AV102" s="32">
        <v>1</v>
      </c>
    </row>
    <row r="103" spans="1:48" ht="37.5" x14ac:dyDescent="0.25">
      <c r="A103" s="57" t="s">
        <v>657</v>
      </c>
      <c r="B103" s="4" t="s">
        <v>354</v>
      </c>
      <c r="C103" s="57" t="s">
        <v>355</v>
      </c>
      <c r="D103" s="27">
        <v>0.85124156466737844</v>
      </c>
      <c r="E103" s="48">
        <v>45.25</v>
      </c>
      <c r="F103" s="28">
        <v>38.518680801198876</v>
      </c>
      <c r="G103" s="29">
        <v>0.96922990269803355</v>
      </c>
      <c r="H103" s="30">
        <v>1</v>
      </c>
      <c r="I103" s="31">
        <v>0.95499634000188016</v>
      </c>
      <c r="J103" s="30">
        <v>0.78566200002685904</v>
      </c>
      <c r="K103" s="29">
        <v>0.98091167972883531</v>
      </c>
      <c r="L103" s="32">
        <v>2</v>
      </c>
      <c r="M103" s="29">
        <v>0.94504685249614973</v>
      </c>
      <c r="N103" s="32">
        <v>1.7064335587782313</v>
      </c>
      <c r="O103" s="29">
        <v>4.4412499045073726E-5</v>
      </c>
      <c r="P103" s="32">
        <v>2.9966690625716192</v>
      </c>
      <c r="Q103" s="29">
        <v>2.0989811646408745E-3</v>
      </c>
      <c r="R103" s="32">
        <v>2.3703056506077376</v>
      </c>
      <c r="S103" s="29">
        <v>0.48524061047039446</v>
      </c>
      <c r="T103" s="33">
        <v>1.1577538154399654</v>
      </c>
      <c r="U103" s="29">
        <v>2.1820943227188305E-2</v>
      </c>
      <c r="V103" s="32">
        <v>1.0228567137744518</v>
      </c>
      <c r="W103" s="29">
        <v>0</v>
      </c>
      <c r="X103" s="32">
        <v>2.5</v>
      </c>
      <c r="Y103" s="29">
        <v>0</v>
      </c>
      <c r="Z103" s="32">
        <v>1.25</v>
      </c>
      <c r="AA103" s="29">
        <v>0</v>
      </c>
      <c r="AB103" s="32">
        <v>1.25</v>
      </c>
      <c r="AC103" s="29">
        <v>0.1198058844036403</v>
      </c>
      <c r="AD103" s="32">
        <v>2.5</v>
      </c>
      <c r="AE103" s="34">
        <v>1.9831000000000001</v>
      </c>
      <c r="AF103" s="32">
        <v>2.9790000000000116</v>
      </c>
      <c r="AG103" s="34">
        <v>0</v>
      </c>
      <c r="AH103" s="44" t="s">
        <v>500</v>
      </c>
      <c r="AI103" s="34">
        <v>3.9152999999999998</v>
      </c>
      <c r="AJ103" s="51">
        <v>4.5</v>
      </c>
      <c r="AK103" s="43">
        <v>0.3519466923099166</v>
      </c>
      <c r="AL103" s="38">
        <v>1.5</v>
      </c>
      <c r="AM103" s="43">
        <v>0.59787430479278247</v>
      </c>
      <c r="AN103" s="38">
        <v>1.5</v>
      </c>
      <c r="AO103" s="54">
        <v>0.66130447422434868</v>
      </c>
      <c r="AP103" s="55">
        <v>1.5</v>
      </c>
      <c r="AQ103" s="35">
        <v>12.266025641025644</v>
      </c>
      <c r="AR103" s="32">
        <v>3</v>
      </c>
      <c r="AS103" s="36">
        <v>0</v>
      </c>
      <c r="AT103" s="37">
        <v>2</v>
      </c>
      <c r="AU103" s="41">
        <v>43130.442499999997</v>
      </c>
      <c r="AV103" s="32">
        <v>1</v>
      </c>
    </row>
    <row r="104" spans="1:48" ht="56.25" x14ac:dyDescent="0.25">
      <c r="A104" s="57" t="s">
        <v>658</v>
      </c>
      <c r="B104" s="4" t="s">
        <v>244</v>
      </c>
      <c r="C104" s="57" t="s">
        <v>245</v>
      </c>
      <c r="D104" s="27">
        <v>0.85114725183267415</v>
      </c>
      <c r="E104" s="48">
        <v>45.25</v>
      </c>
      <c r="F104" s="28">
        <v>38.514413145428506</v>
      </c>
      <c r="G104" s="29">
        <v>1</v>
      </c>
      <c r="H104" s="30">
        <v>1</v>
      </c>
      <c r="I104" s="31">
        <v>0.98220392012103752</v>
      </c>
      <c r="J104" s="30">
        <v>1</v>
      </c>
      <c r="K104" s="29">
        <v>0.83059199603880352</v>
      </c>
      <c r="L104" s="32">
        <v>0.40789328051737961</v>
      </c>
      <c r="M104" s="29">
        <v>0.95059796945596386</v>
      </c>
      <c r="N104" s="32">
        <v>1.7717408171289859</v>
      </c>
      <c r="O104" s="29">
        <v>-1.5262872030796899E-3</v>
      </c>
      <c r="P104" s="32">
        <v>3</v>
      </c>
      <c r="Q104" s="29">
        <v>0</v>
      </c>
      <c r="R104" s="32">
        <v>3</v>
      </c>
      <c r="S104" s="29">
        <v>0.519804647645142</v>
      </c>
      <c r="T104" s="33">
        <v>1.3737790477821374</v>
      </c>
      <c r="U104" s="29">
        <v>0.26253879458509233</v>
      </c>
      <c r="V104" s="32">
        <v>3.75</v>
      </c>
      <c r="W104" s="29">
        <v>0</v>
      </c>
      <c r="X104" s="32">
        <v>2.5</v>
      </c>
      <c r="Y104" s="29">
        <v>0</v>
      </c>
      <c r="Z104" s="32">
        <v>1.25</v>
      </c>
      <c r="AA104" s="29">
        <v>0</v>
      </c>
      <c r="AB104" s="32">
        <v>1.25</v>
      </c>
      <c r="AC104" s="29">
        <v>1.703801046765422E-2</v>
      </c>
      <c r="AD104" s="32">
        <v>2.5</v>
      </c>
      <c r="AE104" s="34">
        <v>1.9579</v>
      </c>
      <c r="AF104" s="32">
        <v>0.71100000000000163</v>
      </c>
      <c r="AG104" s="34">
        <v>0</v>
      </c>
      <c r="AH104" s="44" t="s">
        <v>500</v>
      </c>
      <c r="AI104" s="34">
        <v>2.1501000000000001</v>
      </c>
      <c r="AJ104" s="51">
        <v>4.5</v>
      </c>
      <c r="AK104" s="43">
        <v>0.22982520008516172</v>
      </c>
      <c r="AL104" s="38">
        <v>1.5</v>
      </c>
      <c r="AM104" s="43">
        <v>0.54513561408515199</v>
      </c>
      <c r="AN104" s="38">
        <v>1.5</v>
      </c>
      <c r="AO104" s="54">
        <v>0.67253676225381709</v>
      </c>
      <c r="AP104" s="55">
        <v>1.5</v>
      </c>
      <c r="AQ104" s="35">
        <v>14.14688536675267</v>
      </c>
      <c r="AR104" s="32">
        <v>3</v>
      </c>
      <c r="AS104" s="36">
        <v>0</v>
      </c>
      <c r="AT104" s="37">
        <v>2</v>
      </c>
      <c r="AU104" s="41">
        <v>43123.468587962961</v>
      </c>
      <c r="AV104" s="32">
        <v>1</v>
      </c>
    </row>
    <row r="105" spans="1:48" ht="56.25" x14ac:dyDescent="0.25">
      <c r="A105" s="57" t="s">
        <v>659</v>
      </c>
      <c r="B105" s="4" t="s">
        <v>43</v>
      </c>
      <c r="C105" s="57" t="s">
        <v>44</v>
      </c>
      <c r="D105" s="27">
        <v>0.85113013377345992</v>
      </c>
      <c r="E105" s="48">
        <v>46.75</v>
      </c>
      <c r="F105" s="28">
        <v>39.790333753909252</v>
      </c>
      <c r="G105" s="29">
        <v>0.99602833276899239</v>
      </c>
      <c r="H105" s="30">
        <v>1</v>
      </c>
      <c r="I105" s="31">
        <v>0.98281408963928141</v>
      </c>
      <c r="J105" s="30">
        <v>1</v>
      </c>
      <c r="K105" s="29">
        <v>0.95214000697584256</v>
      </c>
      <c r="L105" s="32">
        <v>2</v>
      </c>
      <c r="M105" s="29">
        <v>0.99784628793264962</v>
      </c>
      <c r="N105" s="32">
        <v>2</v>
      </c>
      <c r="O105" s="29">
        <v>-5.5842736294078413E-5</v>
      </c>
      <c r="P105" s="32">
        <v>3</v>
      </c>
      <c r="Q105" s="29">
        <v>0</v>
      </c>
      <c r="R105" s="32">
        <v>3</v>
      </c>
      <c r="S105" s="29">
        <v>0.52849275304354004</v>
      </c>
      <c r="T105" s="33">
        <v>1.4280797065221251</v>
      </c>
      <c r="U105" s="29">
        <v>1.9096756632235534E-2</v>
      </c>
      <c r="V105" s="32">
        <v>0.89516046713604069</v>
      </c>
      <c r="W105" s="29">
        <v>0</v>
      </c>
      <c r="X105" s="32">
        <v>2.5</v>
      </c>
      <c r="Y105" s="29">
        <v>0</v>
      </c>
      <c r="Z105" s="32">
        <v>1.25</v>
      </c>
      <c r="AA105" s="29">
        <v>0</v>
      </c>
      <c r="AB105" s="32">
        <v>1.25</v>
      </c>
      <c r="AC105" s="29">
        <v>-3.7434385184935061E-2</v>
      </c>
      <c r="AD105" s="32">
        <v>1.8760935802510825</v>
      </c>
      <c r="AE105" s="34">
        <v>1.996</v>
      </c>
      <c r="AF105" s="32">
        <v>4.1400000000000041</v>
      </c>
      <c r="AG105" s="34">
        <v>1.9817</v>
      </c>
      <c r="AH105" s="44">
        <v>0.95100000000000184</v>
      </c>
      <c r="AI105" s="34">
        <v>2.9723999999999999</v>
      </c>
      <c r="AJ105" s="51">
        <v>4.5</v>
      </c>
      <c r="AK105" s="43">
        <v>0.27052671171412768</v>
      </c>
      <c r="AL105" s="38">
        <v>1.5</v>
      </c>
      <c r="AM105" s="43">
        <v>0.47188839921987225</v>
      </c>
      <c r="AN105" s="38">
        <v>1.5</v>
      </c>
      <c r="AO105" s="54">
        <v>0.58015988586042233</v>
      </c>
      <c r="AP105" s="55">
        <v>0</v>
      </c>
      <c r="AQ105" s="35">
        <v>12.395348837209299</v>
      </c>
      <c r="AR105" s="32">
        <v>3</v>
      </c>
      <c r="AS105" s="36">
        <v>0</v>
      </c>
      <c r="AT105" s="37">
        <v>2</v>
      </c>
      <c r="AU105" s="41">
        <v>43131.468171296299</v>
      </c>
      <c r="AV105" s="32">
        <v>1</v>
      </c>
    </row>
    <row r="106" spans="1:48" ht="75" x14ac:dyDescent="0.25">
      <c r="A106" s="57" t="s">
        <v>660</v>
      </c>
      <c r="B106" s="4" t="s">
        <v>366</v>
      </c>
      <c r="C106" s="57" t="s">
        <v>367</v>
      </c>
      <c r="D106" s="27">
        <v>0.84982461730645964</v>
      </c>
      <c r="E106" s="48">
        <v>45.25</v>
      </c>
      <c r="F106" s="28">
        <v>38.454563933117299</v>
      </c>
      <c r="G106" s="29">
        <v>0.96591990217943391</v>
      </c>
      <c r="H106" s="30">
        <v>1</v>
      </c>
      <c r="I106" s="31">
        <v>0.93499956344433555</v>
      </c>
      <c r="J106" s="30">
        <v>0.49999376349050745</v>
      </c>
      <c r="K106" s="29">
        <v>0.77925242655167093</v>
      </c>
      <c r="L106" s="32">
        <v>0</v>
      </c>
      <c r="M106" s="29">
        <v>0.75535328287065673</v>
      </c>
      <c r="N106" s="32">
        <v>0</v>
      </c>
      <c r="O106" s="29">
        <v>-6.2574576389509695E-2</v>
      </c>
      <c r="P106" s="32">
        <v>3</v>
      </c>
      <c r="Q106" s="29">
        <v>-5.4907806912765672E-2</v>
      </c>
      <c r="R106" s="32">
        <v>3</v>
      </c>
      <c r="S106" s="29">
        <v>0.42246264022223823</v>
      </c>
      <c r="T106" s="33">
        <v>0.76539150138898893</v>
      </c>
      <c r="U106" s="29">
        <v>0.10144634005172892</v>
      </c>
      <c r="V106" s="32">
        <v>3.75</v>
      </c>
      <c r="W106" s="29">
        <v>0</v>
      </c>
      <c r="X106" s="32">
        <v>2.5</v>
      </c>
      <c r="Y106" s="29">
        <v>0</v>
      </c>
      <c r="Z106" s="32">
        <v>1.25</v>
      </c>
      <c r="AA106" s="29">
        <v>0</v>
      </c>
      <c r="AB106" s="32">
        <v>1.25</v>
      </c>
      <c r="AC106" s="29">
        <v>-3.3649279905731903E-2</v>
      </c>
      <c r="AD106" s="32">
        <v>1.9391786682378016</v>
      </c>
      <c r="AE106" s="34">
        <v>2.4601000000000002</v>
      </c>
      <c r="AF106" s="32">
        <v>4.5</v>
      </c>
      <c r="AG106" s="34">
        <v>0</v>
      </c>
      <c r="AH106" s="44" t="s">
        <v>500</v>
      </c>
      <c r="AI106" s="34">
        <v>3.0608</v>
      </c>
      <c r="AJ106" s="51">
        <v>4.5</v>
      </c>
      <c r="AK106" s="43">
        <v>0.10847685442060184</v>
      </c>
      <c r="AL106" s="38">
        <v>1.5</v>
      </c>
      <c r="AM106" s="43">
        <v>0.5488416830897076</v>
      </c>
      <c r="AN106" s="38">
        <v>1.5</v>
      </c>
      <c r="AO106" s="54">
        <v>0.61955972927524328</v>
      </c>
      <c r="AP106" s="55">
        <v>1.5</v>
      </c>
      <c r="AQ106" s="35">
        <v>12.226387054161169</v>
      </c>
      <c r="AR106" s="32">
        <v>3</v>
      </c>
      <c r="AS106" s="36">
        <v>0</v>
      </c>
      <c r="AT106" s="37">
        <v>2</v>
      </c>
      <c r="AU106" s="41">
        <v>43130.489722222221</v>
      </c>
      <c r="AV106" s="32">
        <v>1</v>
      </c>
    </row>
    <row r="107" spans="1:48" ht="56.25" x14ac:dyDescent="0.25">
      <c r="A107" s="57" t="s">
        <v>661</v>
      </c>
      <c r="B107" s="4" t="s">
        <v>388</v>
      </c>
      <c r="C107" s="57" t="s">
        <v>389</v>
      </c>
      <c r="D107" s="27">
        <v>0.84976434050541838</v>
      </c>
      <c r="E107" s="48">
        <v>45.25</v>
      </c>
      <c r="F107" s="28">
        <v>38.451836407870182</v>
      </c>
      <c r="G107" s="29">
        <v>0.99975280268148758</v>
      </c>
      <c r="H107" s="30">
        <v>1</v>
      </c>
      <c r="I107" s="31">
        <v>1</v>
      </c>
      <c r="J107" s="30">
        <v>1</v>
      </c>
      <c r="K107" s="29">
        <v>0.97526298822748225</v>
      </c>
      <c r="L107" s="32">
        <v>2</v>
      </c>
      <c r="M107" s="29">
        <v>0.9234060946689655</v>
      </c>
      <c r="N107" s="32">
        <v>1.4518364078701818</v>
      </c>
      <c r="O107" s="29">
        <v>-0.10412769397290915</v>
      </c>
      <c r="P107" s="32">
        <v>3</v>
      </c>
      <c r="Q107" s="29">
        <v>0</v>
      </c>
      <c r="R107" s="32">
        <v>3</v>
      </c>
      <c r="S107" s="29">
        <v>0.28611765275721107</v>
      </c>
      <c r="T107" s="33">
        <v>0</v>
      </c>
      <c r="U107" s="29">
        <v>-1.464271073626755E-2</v>
      </c>
      <c r="V107" s="32">
        <v>0</v>
      </c>
      <c r="W107" s="29">
        <v>0</v>
      </c>
      <c r="X107" s="32">
        <v>2.5</v>
      </c>
      <c r="Y107" s="29">
        <v>0</v>
      </c>
      <c r="Z107" s="32">
        <v>1.25</v>
      </c>
      <c r="AA107" s="29">
        <v>0</v>
      </c>
      <c r="AB107" s="32">
        <v>1.25</v>
      </c>
      <c r="AC107" s="29">
        <v>1.0335294795833224E-4</v>
      </c>
      <c r="AD107" s="32">
        <v>2.5</v>
      </c>
      <c r="AE107" s="34">
        <v>2.1663000000000001</v>
      </c>
      <c r="AF107" s="32">
        <v>4.5</v>
      </c>
      <c r="AG107" s="34">
        <v>0</v>
      </c>
      <c r="AH107" s="44" t="s">
        <v>501</v>
      </c>
      <c r="AI107" s="34">
        <v>3.1515</v>
      </c>
      <c r="AJ107" s="51">
        <v>4.5</v>
      </c>
      <c r="AK107" s="43">
        <v>0.37744361995699105</v>
      </c>
      <c r="AL107" s="38">
        <v>1.5</v>
      </c>
      <c r="AM107" s="43">
        <v>0.61618863982957095</v>
      </c>
      <c r="AN107" s="38">
        <v>1.5</v>
      </c>
      <c r="AO107" s="54">
        <v>0.64072851668447295</v>
      </c>
      <c r="AP107" s="55">
        <v>1.5</v>
      </c>
      <c r="AQ107" s="35">
        <v>13.438631790744465</v>
      </c>
      <c r="AR107" s="32">
        <v>3</v>
      </c>
      <c r="AS107" s="36">
        <v>0</v>
      </c>
      <c r="AT107" s="37">
        <v>2</v>
      </c>
      <c r="AU107" s="41">
        <v>43132.704722222225</v>
      </c>
      <c r="AV107" s="32">
        <v>1</v>
      </c>
    </row>
    <row r="108" spans="1:48" ht="56.25" x14ac:dyDescent="0.25">
      <c r="A108" s="57" t="s">
        <v>662</v>
      </c>
      <c r="B108" s="4" t="s">
        <v>31</v>
      </c>
      <c r="C108" s="57" t="s">
        <v>32</v>
      </c>
      <c r="D108" s="27">
        <v>0.84967634740591325</v>
      </c>
      <c r="E108" s="48">
        <v>45.25</v>
      </c>
      <c r="F108" s="28">
        <v>38.447854720117576</v>
      </c>
      <c r="G108" s="29">
        <v>0.96954986848826097</v>
      </c>
      <c r="H108" s="30">
        <v>1</v>
      </c>
      <c r="I108" s="31">
        <v>0.97148212485150476</v>
      </c>
      <c r="J108" s="30">
        <v>1</v>
      </c>
      <c r="K108" s="29">
        <v>0.94086739578422662</v>
      </c>
      <c r="L108" s="32">
        <v>1.8782319437896877</v>
      </c>
      <c r="M108" s="29">
        <v>0.98005819366200142</v>
      </c>
      <c r="N108" s="32">
        <v>2</v>
      </c>
      <c r="O108" s="29">
        <v>-5.6162235743705838E-2</v>
      </c>
      <c r="P108" s="32">
        <v>3</v>
      </c>
      <c r="Q108" s="29">
        <v>6.0125741224038094E-4</v>
      </c>
      <c r="R108" s="32">
        <v>2.8196227763278854</v>
      </c>
      <c r="S108" s="29">
        <v>0.8590992873088652</v>
      </c>
      <c r="T108" s="33">
        <v>2.5</v>
      </c>
      <c r="U108" s="29">
        <v>-9.2756677257673781E-3</v>
      </c>
      <c r="V108" s="32">
        <v>0</v>
      </c>
      <c r="W108" s="29">
        <v>0</v>
      </c>
      <c r="X108" s="32">
        <v>2.5</v>
      </c>
      <c r="Y108" s="29">
        <v>0</v>
      </c>
      <c r="Z108" s="32">
        <v>1.25</v>
      </c>
      <c r="AA108" s="29">
        <v>0.47389999999999999</v>
      </c>
      <c r="AB108" s="32">
        <v>0</v>
      </c>
      <c r="AC108" s="29">
        <v>0.20504808372950484</v>
      </c>
      <c r="AD108" s="32">
        <v>2.5</v>
      </c>
      <c r="AE108" s="34">
        <v>2.4668999999999999</v>
      </c>
      <c r="AF108" s="32">
        <v>4.5</v>
      </c>
      <c r="AG108" s="34">
        <v>0</v>
      </c>
      <c r="AH108" s="44" t="s">
        <v>501</v>
      </c>
      <c r="AI108" s="34">
        <v>3.1892999999999998</v>
      </c>
      <c r="AJ108" s="51">
        <v>4.5</v>
      </c>
      <c r="AK108" s="43">
        <v>0.3669845529441389</v>
      </c>
      <c r="AL108" s="38">
        <v>1.5</v>
      </c>
      <c r="AM108" s="43">
        <v>0.49925608090637313</v>
      </c>
      <c r="AN108" s="38">
        <v>1.5</v>
      </c>
      <c r="AO108" s="54">
        <v>0.53126032591277395</v>
      </c>
      <c r="AP108" s="55">
        <v>0</v>
      </c>
      <c r="AQ108" s="35">
        <v>13.274903969270168</v>
      </c>
      <c r="AR108" s="32">
        <v>3</v>
      </c>
      <c r="AS108" s="36">
        <v>0</v>
      </c>
      <c r="AT108" s="37">
        <v>2</v>
      </c>
      <c r="AU108" s="41">
        <v>43130.437071759261</v>
      </c>
      <c r="AV108" s="32">
        <v>1</v>
      </c>
    </row>
    <row r="109" spans="1:48" ht="37.5" x14ac:dyDescent="0.25">
      <c r="A109" s="57" t="s">
        <v>663</v>
      </c>
      <c r="B109" s="4" t="s">
        <v>467</v>
      </c>
      <c r="C109" s="57" t="s">
        <v>454</v>
      </c>
      <c r="D109" s="27">
        <v>0.84955157347081478</v>
      </c>
      <c r="E109" s="48">
        <v>45.25</v>
      </c>
      <c r="F109" s="28">
        <v>38.442208699554371</v>
      </c>
      <c r="G109" s="29">
        <v>0.99398141637339665</v>
      </c>
      <c r="H109" s="30">
        <v>1</v>
      </c>
      <c r="I109" s="31">
        <v>0.98252844495181224</v>
      </c>
      <c r="J109" s="30">
        <v>1</v>
      </c>
      <c r="K109" s="29">
        <v>0.88969087994399698</v>
      </c>
      <c r="L109" s="32">
        <v>1.1958783992532926</v>
      </c>
      <c r="M109" s="29">
        <v>0.88116273812561685</v>
      </c>
      <c r="N109" s="32">
        <v>0.95485574265431528</v>
      </c>
      <c r="O109" s="29">
        <v>-0.10578647186185733</v>
      </c>
      <c r="P109" s="32">
        <v>3</v>
      </c>
      <c r="Q109" s="29">
        <v>4.3066687822605684E-3</v>
      </c>
      <c r="R109" s="32">
        <v>1.7079993653218293</v>
      </c>
      <c r="S109" s="29">
        <v>0.46665144851805435</v>
      </c>
      <c r="T109" s="33">
        <v>1.0415715532378398</v>
      </c>
      <c r="U109" s="29">
        <v>0.11360055152081139</v>
      </c>
      <c r="V109" s="32">
        <v>3.75</v>
      </c>
      <c r="W109" s="29">
        <v>0</v>
      </c>
      <c r="X109" s="32">
        <v>2.5</v>
      </c>
      <c r="Y109" s="29">
        <v>0</v>
      </c>
      <c r="Z109" s="32">
        <v>1.25</v>
      </c>
      <c r="AA109" s="29">
        <v>0</v>
      </c>
      <c r="AB109" s="32">
        <v>1.25</v>
      </c>
      <c r="AC109" s="29">
        <v>-4.2485781654774256E-2</v>
      </c>
      <c r="AD109" s="32">
        <v>1.7919036390870957</v>
      </c>
      <c r="AE109" s="34">
        <v>2.0663999999999998</v>
      </c>
      <c r="AF109" s="32">
        <v>4.5</v>
      </c>
      <c r="AG109" s="34">
        <v>0</v>
      </c>
      <c r="AH109" s="44" t="s">
        <v>500</v>
      </c>
      <c r="AI109" s="34">
        <v>2.3982000000000001</v>
      </c>
      <c r="AJ109" s="51">
        <v>4.5</v>
      </c>
      <c r="AK109" s="43">
        <v>0.13998820856196459</v>
      </c>
      <c r="AL109" s="38">
        <v>1.5</v>
      </c>
      <c r="AM109" s="43">
        <v>0.51805013580904358</v>
      </c>
      <c r="AN109" s="38">
        <v>1.5</v>
      </c>
      <c r="AO109" s="54">
        <v>0.56423146578585093</v>
      </c>
      <c r="AP109" s="55">
        <v>0</v>
      </c>
      <c r="AQ109" s="35">
        <v>16.66176058312308</v>
      </c>
      <c r="AR109" s="32">
        <v>3</v>
      </c>
      <c r="AS109" s="36">
        <v>0</v>
      </c>
      <c r="AT109" s="37">
        <v>2</v>
      </c>
      <c r="AU109" s="41">
        <v>43123.689965277779</v>
      </c>
      <c r="AV109" s="32">
        <v>1</v>
      </c>
    </row>
    <row r="110" spans="1:48" ht="75" x14ac:dyDescent="0.25">
      <c r="A110" s="57" t="s">
        <v>664</v>
      </c>
      <c r="B110" s="4" t="s">
        <v>325</v>
      </c>
      <c r="C110" s="57" t="s">
        <v>326</v>
      </c>
      <c r="D110" s="27">
        <v>0.8490285081931005</v>
      </c>
      <c r="E110" s="48">
        <v>46.75</v>
      </c>
      <c r="F110" s="28">
        <v>39.692082758027446</v>
      </c>
      <c r="G110" s="29">
        <v>0.93077908729596803</v>
      </c>
      <c r="H110" s="30">
        <v>0.61558174591936021</v>
      </c>
      <c r="I110" s="31">
        <v>0.93471245703493167</v>
      </c>
      <c r="J110" s="30">
        <v>0.49589224335616627</v>
      </c>
      <c r="K110" s="29">
        <v>0.88382044561363693</v>
      </c>
      <c r="L110" s="32">
        <v>1.1176059415151585</v>
      </c>
      <c r="M110" s="29">
        <v>0.94543671825629028</v>
      </c>
      <c r="N110" s="32">
        <v>1.711020214779885</v>
      </c>
      <c r="O110" s="29">
        <v>-9.1602915068682289E-3</v>
      </c>
      <c r="P110" s="32">
        <v>3</v>
      </c>
      <c r="Q110" s="29">
        <v>2.1986857038863068E-2</v>
      </c>
      <c r="R110" s="32">
        <v>0</v>
      </c>
      <c r="S110" s="29">
        <v>0.38031721799310031</v>
      </c>
      <c r="T110" s="33">
        <v>0.50198261245687703</v>
      </c>
      <c r="U110" s="29">
        <v>0.30854631986302916</v>
      </c>
      <c r="V110" s="32">
        <v>3.75</v>
      </c>
      <c r="W110" s="29">
        <v>0</v>
      </c>
      <c r="X110" s="32">
        <v>2.5</v>
      </c>
      <c r="Y110" s="29">
        <v>0</v>
      </c>
      <c r="Z110" s="32">
        <v>1.25</v>
      </c>
      <c r="AA110" s="29">
        <v>0</v>
      </c>
      <c r="AB110" s="32">
        <v>1.25</v>
      </c>
      <c r="AC110" s="29">
        <v>0.24970231071799631</v>
      </c>
      <c r="AD110" s="32">
        <v>2.5</v>
      </c>
      <c r="AE110" s="34">
        <v>2.0653999999999999</v>
      </c>
      <c r="AF110" s="32">
        <v>4.5</v>
      </c>
      <c r="AG110" s="34">
        <v>2.0291999999999999</v>
      </c>
      <c r="AH110" s="44">
        <v>1.5</v>
      </c>
      <c r="AI110" s="34">
        <v>4.5900999999999996</v>
      </c>
      <c r="AJ110" s="51">
        <v>4.5</v>
      </c>
      <c r="AK110" s="43">
        <v>0.34045701914340265</v>
      </c>
      <c r="AL110" s="38">
        <v>1.5</v>
      </c>
      <c r="AM110" s="43">
        <v>0.60098284575101157</v>
      </c>
      <c r="AN110" s="38">
        <v>1.5</v>
      </c>
      <c r="AO110" s="54">
        <v>0.63778837446532599</v>
      </c>
      <c r="AP110" s="55">
        <v>1.5</v>
      </c>
      <c r="AQ110" s="35">
        <v>14.522048530098003</v>
      </c>
      <c r="AR110" s="32">
        <v>3</v>
      </c>
      <c r="AS110" s="36">
        <v>0</v>
      </c>
      <c r="AT110" s="37">
        <v>2</v>
      </c>
      <c r="AU110" s="41">
        <v>43098.690196759257</v>
      </c>
      <c r="AV110" s="32">
        <v>1</v>
      </c>
    </row>
    <row r="111" spans="1:48" ht="75" x14ac:dyDescent="0.25">
      <c r="A111" s="57" t="s">
        <v>665</v>
      </c>
      <c r="B111" s="4" t="s">
        <v>105</v>
      </c>
      <c r="C111" s="57" t="s">
        <v>106</v>
      </c>
      <c r="D111" s="27">
        <v>0.84892227597937342</v>
      </c>
      <c r="E111" s="48">
        <v>46.75</v>
      </c>
      <c r="F111" s="28">
        <v>39.687116402035706</v>
      </c>
      <c r="G111" s="29">
        <v>0.99875518462298785</v>
      </c>
      <c r="H111" s="30">
        <v>1</v>
      </c>
      <c r="I111" s="31">
        <v>0.9987575381182463</v>
      </c>
      <c r="J111" s="30">
        <v>1</v>
      </c>
      <c r="K111" s="29">
        <v>0.90419824469584753</v>
      </c>
      <c r="L111" s="32">
        <v>1.3893099292779665</v>
      </c>
      <c r="M111" s="29">
        <v>0.97954332532724431</v>
      </c>
      <c r="N111" s="32">
        <v>2</v>
      </c>
      <c r="O111" s="29">
        <v>-9.0359123564499634E-3</v>
      </c>
      <c r="P111" s="32">
        <v>3</v>
      </c>
      <c r="Q111" s="29">
        <v>0</v>
      </c>
      <c r="R111" s="32">
        <v>3</v>
      </c>
      <c r="S111" s="29">
        <v>0.46833945989739134</v>
      </c>
      <c r="T111" s="33">
        <v>1.0521216243586959</v>
      </c>
      <c r="U111" s="29">
        <v>4.7907943432512923E-2</v>
      </c>
      <c r="V111" s="32">
        <v>2.2456848483990433</v>
      </c>
      <c r="W111" s="29">
        <v>0</v>
      </c>
      <c r="X111" s="32">
        <v>2.5</v>
      </c>
      <c r="Y111" s="29">
        <v>0</v>
      </c>
      <c r="Z111" s="32">
        <v>1.25</v>
      </c>
      <c r="AA111" s="29">
        <v>0</v>
      </c>
      <c r="AB111" s="32">
        <v>1.25</v>
      </c>
      <c r="AC111" s="29">
        <v>4.8132770098026995E-2</v>
      </c>
      <c r="AD111" s="32">
        <v>2.5</v>
      </c>
      <c r="AE111" s="34">
        <v>2.1499000000000001</v>
      </c>
      <c r="AF111" s="32">
        <v>4.5</v>
      </c>
      <c r="AG111" s="34">
        <v>2.1835</v>
      </c>
      <c r="AH111" s="44">
        <v>1.5</v>
      </c>
      <c r="AI111" s="34">
        <v>2.5792999999999999</v>
      </c>
      <c r="AJ111" s="51">
        <v>4.5</v>
      </c>
      <c r="AK111" s="43">
        <v>0.30841593130530542</v>
      </c>
      <c r="AL111" s="38">
        <v>1.5</v>
      </c>
      <c r="AM111" s="43">
        <v>0.60054786389525261</v>
      </c>
      <c r="AN111" s="38">
        <v>1.5</v>
      </c>
      <c r="AO111" s="54">
        <v>0.56314702252128457</v>
      </c>
      <c r="AP111" s="55">
        <v>0</v>
      </c>
      <c r="AQ111" s="35">
        <v>19.522523400936038</v>
      </c>
      <c r="AR111" s="32">
        <v>3</v>
      </c>
      <c r="AS111" s="36">
        <v>1</v>
      </c>
      <c r="AT111" s="37">
        <v>0</v>
      </c>
      <c r="AU111" s="41">
        <v>43131.697453703702</v>
      </c>
      <c r="AV111" s="32">
        <v>1</v>
      </c>
    </row>
    <row r="112" spans="1:48" ht="56.25" x14ac:dyDescent="0.25">
      <c r="A112" s="57" t="s">
        <v>666</v>
      </c>
      <c r="B112" s="4" t="s">
        <v>278</v>
      </c>
      <c r="C112" s="57" t="s">
        <v>279</v>
      </c>
      <c r="D112" s="27">
        <v>0.84817641747503059</v>
      </c>
      <c r="E112" s="48">
        <v>45.25</v>
      </c>
      <c r="F112" s="28">
        <v>38.379982890745133</v>
      </c>
      <c r="G112" s="29">
        <v>0.99738482360400138</v>
      </c>
      <c r="H112" s="30">
        <v>1</v>
      </c>
      <c r="I112" s="31">
        <v>1</v>
      </c>
      <c r="J112" s="30">
        <v>1</v>
      </c>
      <c r="K112" s="29">
        <v>0.96604147369775761</v>
      </c>
      <c r="L112" s="32">
        <v>2</v>
      </c>
      <c r="M112" s="29">
        <v>0.93656780653297145</v>
      </c>
      <c r="N112" s="32">
        <v>1.606680076858487</v>
      </c>
      <c r="O112" s="29">
        <v>-6.5937576734427808E-2</v>
      </c>
      <c r="P112" s="32">
        <v>3</v>
      </c>
      <c r="Q112" s="29">
        <v>0</v>
      </c>
      <c r="R112" s="32">
        <v>3</v>
      </c>
      <c r="S112" s="29">
        <v>0.44641861237140845</v>
      </c>
      <c r="T112" s="33">
        <v>0.91511632732130277</v>
      </c>
      <c r="U112" s="29">
        <v>6.6307978380060639E-2</v>
      </c>
      <c r="V112" s="32">
        <v>3.1081864865653426</v>
      </c>
      <c r="W112" s="29">
        <v>0</v>
      </c>
      <c r="X112" s="32">
        <v>2.5</v>
      </c>
      <c r="Y112" s="29">
        <v>0</v>
      </c>
      <c r="Z112" s="32">
        <v>1.25</v>
      </c>
      <c r="AA112" s="29">
        <v>0.5111</v>
      </c>
      <c r="AB112" s="32">
        <v>0</v>
      </c>
      <c r="AC112" s="29">
        <v>0.1105309225629101</v>
      </c>
      <c r="AD112" s="32">
        <v>2.5</v>
      </c>
      <c r="AE112" s="34">
        <v>2.1145</v>
      </c>
      <c r="AF112" s="32">
        <v>4.5</v>
      </c>
      <c r="AG112" s="34">
        <v>0</v>
      </c>
      <c r="AH112" s="44" t="s">
        <v>500</v>
      </c>
      <c r="AI112" s="34">
        <v>2.4491999999999998</v>
      </c>
      <c r="AJ112" s="51">
        <v>4.5</v>
      </c>
      <c r="AK112" s="43">
        <v>0.28080399085753172</v>
      </c>
      <c r="AL112" s="38">
        <v>1.5</v>
      </c>
      <c r="AM112" s="43">
        <v>0.61188209820518136</v>
      </c>
      <c r="AN112" s="38">
        <v>1.5</v>
      </c>
      <c r="AO112" s="54">
        <v>0.61492167041852352</v>
      </c>
      <c r="AP112" s="55">
        <v>1.5</v>
      </c>
      <c r="AQ112" s="35">
        <v>11.4980694980695</v>
      </c>
      <c r="AR112" s="32">
        <v>0</v>
      </c>
      <c r="AS112" s="36">
        <v>0</v>
      </c>
      <c r="AT112" s="37">
        <v>2</v>
      </c>
      <c r="AU112" s="41">
        <v>43131.712939814817</v>
      </c>
      <c r="AV112" s="32">
        <v>1</v>
      </c>
    </row>
    <row r="113" spans="1:48" ht="37.5" x14ac:dyDescent="0.25">
      <c r="A113" s="57" t="s">
        <v>667</v>
      </c>
      <c r="B113" s="4" t="s">
        <v>146</v>
      </c>
      <c r="C113" s="57" t="s">
        <v>147</v>
      </c>
      <c r="D113" s="27">
        <v>0.84803093568796506</v>
      </c>
      <c r="E113" s="48">
        <v>46.75</v>
      </c>
      <c r="F113" s="28">
        <v>39.645446243412366</v>
      </c>
      <c r="G113" s="29">
        <v>0.99665278368314425</v>
      </c>
      <c r="H113" s="30">
        <v>1</v>
      </c>
      <c r="I113" s="31">
        <v>0.99927366409467089</v>
      </c>
      <c r="J113" s="30">
        <v>1</v>
      </c>
      <c r="K113" s="29">
        <v>0.97524634498947371</v>
      </c>
      <c r="L113" s="32">
        <v>2</v>
      </c>
      <c r="M113" s="29">
        <v>0.94380408547368422</v>
      </c>
      <c r="N113" s="32">
        <v>1.6918127702786372</v>
      </c>
      <c r="O113" s="29">
        <v>-0.11409677273432327</v>
      </c>
      <c r="P113" s="32">
        <v>3</v>
      </c>
      <c r="Q113" s="29">
        <v>0</v>
      </c>
      <c r="R113" s="32">
        <v>3</v>
      </c>
      <c r="S113" s="29">
        <v>0.50471007630544473</v>
      </c>
      <c r="T113" s="33">
        <v>1.2794379769090294</v>
      </c>
      <c r="U113" s="29">
        <v>2.5125004622690295E-2</v>
      </c>
      <c r="V113" s="32">
        <v>1.1777345916886075</v>
      </c>
      <c r="W113" s="29">
        <v>0</v>
      </c>
      <c r="X113" s="32">
        <v>2.5</v>
      </c>
      <c r="Y113" s="29">
        <v>0</v>
      </c>
      <c r="Z113" s="32">
        <v>1.25</v>
      </c>
      <c r="AA113" s="29">
        <v>0</v>
      </c>
      <c r="AB113" s="32">
        <v>1.25</v>
      </c>
      <c r="AC113" s="29">
        <v>-6.1412345727834446E-2</v>
      </c>
      <c r="AD113" s="32">
        <v>1.4764609045360926</v>
      </c>
      <c r="AE113" s="34">
        <v>2.0667</v>
      </c>
      <c r="AF113" s="32">
        <v>4.5</v>
      </c>
      <c r="AG113" s="34">
        <v>1.984</v>
      </c>
      <c r="AH113" s="44">
        <v>1.0200000000000009</v>
      </c>
      <c r="AI113" s="34">
        <v>3.5537000000000001</v>
      </c>
      <c r="AJ113" s="51">
        <v>4.5</v>
      </c>
      <c r="AK113" s="43">
        <v>0.30171373103943822</v>
      </c>
      <c r="AL113" s="38">
        <v>1.5</v>
      </c>
      <c r="AM113" s="43">
        <v>0.60481975529767451</v>
      </c>
      <c r="AN113" s="38">
        <v>1.5</v>
      </c>
      <c r="AO113" s="54">
        <v>0.56892264719934593</v>
      </c>
      <c r="AP113" s="55">
        <v>0</v>
      </c>
      <c r="AQ113" s="35">
        <v>14.735052487448652</v>
      </c>
      <c r="AR113" s="32">
        <v>3</v>
      </c>
      <c r="AS113" s="36">
        <v>0</v>
      </c>
      <c r="AT113" s="37">
        <v>2</v>
      </c>
      <c r="AU113" s="41">
        <v>43131.274074074077</v>
      </c>
      <c r="AV113" s="32">
        <v>1</v>
      </c>
    </row>
    <row r="114" spans="1:48" ht="56.25" x14ac:dyDescent="0.25">
      <c r="A114" s="57" t="s">
        <v>668</v>
      </c>
      <c r="B114" s="4" t="s">
        <v>370</v>
      </c>
      <c r="C114" s="57" t="s">
        <v>371</v>
      </c>
      <c r="D114" s="27">
        <v>0.84728170869137109</v>
      </c>
      <c r="E114" s="48">
        <v>45.25</v>
      </c>
      <c r="F114" s="28">
        <v>38.339497318284543</v>
      </c>
      <c r="G114" s="29">
        <v>0.99891856892969444</v>
      </c>
      <c r="H114" s="30">
        <v>1</v>
      </c>
      <c r="I114" s="31">
        <v>1</v>
      </c>
      <c r="J114" s="30">
        <v>1</v>
      </c>
      <c r="K114" s="29">
        <v>0.91347121976009671</v>
      </c>
      <c r="L114" s="32">
        <v>1.5129495968012889</v>
      </c>
      <c r="M114" s="29">
        <v>0.99908830834717055</v>
      </c>
      <c r="N114" s="32">
        <v>2</v>
      </c>
      <c r="O114" s="29">
        <v>-2.4914869383477822E-2</v>
      </c>
      <c r="P114" s="32">
        <v>3</v>
      </c>
      <c r="Q114" s="29">
        <v>5.7817426172248319E-4</v>
      </c>
      <c r="R114" s="32">
        <v>2.8265477214832551</v>
      </c>
      <c r="S114" s="29">
        <v>0.23254462476075227</v>
      </c>
      <c r="T114" s="33">
        <v>0</v>
      </c>
      <c r="U114" s="29">
        <v>-1.3165600392171073E-2</v>
      </c>
      <c r="V114" s="32">
        <v>0</v>
      </c>
      <c r="W114" s="29">
        <v>0</v>
      </c>
      <c r="X114" s="32">
        <v>2.5</v>
      </c>
      <c r="Y114" s="29">
        <v>0</v>
      </c>
      <c r="Z114" s="32">
        <v>1.25</v>
      </c>
      <c r="AA114" s="29">
        <v>0</v>
      </c>
      <c r="AB114" s="32">
        <v>1.25</v>
      </c>
      <c r="AC114" s="29">
        <v>0.37750497100534008</v>
      </c>
      <c r="AD114" s="32">
        <v>2.5</v>
      </c>
      <c r="AE114" s="34">
        <v>2.3546999999999998</v>
      </c>
      <c r="AF114" s="32">
        <v>4.5</v>
      </c>
      <c r="AG114" s="34">
        <v>0</v>
      </c>
      <c r="AH114" s="44" t="s">
        <v>500</v>
      </c>
      <c r="AI114" s="34">
        <v>2.2121</v>
      </c>
      <c r="AJ114" s="51">
        <v>4.5</v>
      </c>
      <c r="AK114" s="43">
        <v>0.25946831742448517</v>
      </c>
      <c r="AL114" s="38">
        <v>1.5</v>
      </c>
      <c r="AM114" s="43">
        <v>0.64013293811314342</v>
      </c>
      <c r="AN114" s="38">
        <v>1.5</v>
      </c>
      <c r="AO114" s="54">
        <v>0.70515796141238263</v>
      </c>
      <c r="AP114" s="55">
        <v>1.5</v>
      </c>
      <c r="AQ114" s="35">
        <v>12.777523809523808</v>
      </c>
      <c r="AR114" s="32">
        <v>3</v>
      </c>
      <c r="AS114" s="36">
        <v>0</v>
      </c>
      <c r="AT114" s="37">
        <v>2</v>
      </c>
      <c r="AU114" s="41">
        <v>43132.800347222219</v>
      </c>
      <c r="AV114" s="32">
        <v>1</v>
      </c>
    </row>
    <row r="115" spans="1:48" ht="56.25" x14ac:dyDescent="0.25">
      <c r="A115" s="57" t="s">
        <v>669</v>
      </c>
      <c r="B115" s="4" t="s">
        <v>486</v>
      </c>
      <c r="C115" s="57" t="s">
        <v>460</v>
      </c>
      <c r="D115" s="27">
        <v>0.84682270686244743</v>
      </c>
      <c r="E115" s="48">
        <v>46.75</v>
      </c>
      <c r="F115" s="28">
        <v>39.588961545819416</v>
      </c>
      <c r="G115" s="29">
        <v>0.99747394261429656</v>
      </c>
      <c r="H115" s="30">
        <v>1</v>
      </c>
      <c r="I115" s="31">
        <v>0.99849786197327672</v>
      </c>
      <c r="J115" s="30">
        <v>1</v>
      </c>
      <c r="K115" s="29">
        <v>0.81436485842303197</v>
      </c>
      <c r="L115" s="32">
        <v>0.19153144564042565</v>
      </c>
      <c r="M115" s="29">
        <v>0.86308450336318265</v>
      </c>
      <c r="N115" s="32">
        <v>0.74217062780214826</v>
      </c>
      <c r="O115" s="29">
        <v>-0.12409405609865325</v>
      </c>
      <c r="P115" s="32">
        <v>3</v>
      </c>
      <c r="Q115" s="29">
        <v>2.9209177307936108E-3</v>
      </c>
      <c r="R115" s="32">
        <v>2.1237246807619168</v>
      </c>
      <c r="S115" s="29">
        <v>0.69243625672121678</v>
      </c>
      <c r="T115" s="33">
        <v>2.452726604507605</v>
      </c>
      <c r="U115" s="29">
        <v>0.11509100530081762</v>
      </c>
      <c r="V115" s="32">
        <v>3.75</v>
      </c>
      <c r="W115" s="29">
        <v>0</v>
      </c>
      <c r="X115" s="32">
        <v>2.5</v>
      </c>
      <c r="Y115" s="29">
        <v>0</v>
      </c>
      <c r="Z115" s="32">
        <v>1.25</v>
      </c>
      <c r="AA115" s="29">
        <v>0</v>
      </c>
      <c r="AB115" s="32">
        <v>1.25</v>
      </c>
      <c r="AC115" s="29">
        <v>-4.0871508773561736E-2</v>
      </c>
      <c r="AD115" s="32">
        <v>1.8188081871073041</v>
      </c>
      <c r="AE115" s="34">
        <v>1.9890000000000001</v>
      </c>
      <c r="AF115" s="32">
        <v>3.5100000000000131</v>
      </c>
      <c r="AG115" s="34">
        <v>2.1164000000000001</v>
      </c>
      <c r="AH115" s="44">
        <v>1.5</v>
      </c>
      <c r="AI115" s="34">
        <v>4.9057000000000004</v>
      </c>
      <c r="AJ115" s="51">
        <v>4.5</v>
      </c>
      <c r="AK115" s="43">
        <v>5.5474593351207968E-2</v>
      </c>
      <c r="AL115" s="38">
        <v>1.5</v>
      </c>
      <c r="AM115" s="43">
        <v>0.48525236940053368</v>
      </c>
      <c r="AN115" s="38">
        <v>1.5</v>
      </c>
      <c r="AO115" s="54">
        <v>0.56178353273950377</v>
      </c>
      <c r="AP115" s="55">
        <v>0</v>
      </c>
      <c r="AQ115" s="35">
        <v>12.098695568770388</v>
      </c>
      <c r="AR115" s="32">
        <v>3</v>
      </c>
      <c r="AS115" s="36">
        <v>0</v>
      </c>
      <c r="AT115" s="37">
        <v>2</v>
      </c>
      <c r="AU115" s="41">
        <v>43126.573587962965</v>
      </c>
      <c r="AV115" s="32">
        <v>1</v>
      </c>
    </row>
    <row r="116" spans="1:48" ht="56.25" x14ac:dyDescent="0.25">
      <c r="A116" s="57" t="s">
        <v>670</v>
      </c>
      <c r="B116" s="4" t="s">
        <v>25</v>
      </c>
      <c r="C116" s="57" t="s">
        <v>26</v>
      </c>
      <c r="D116" s="27">
        <v>0.84325214720223174</v>
      </c>
      <c r="E116" s="48">
        <v>46.75</v>
      </c>
      <c r="F116" s="28">
        <v>39.422037881704334</v>
      </c>
      <c r="G116" s="29">
        <v>0.98493705112931884</v>
      </c>
      <c r="H116" s="30">
        <v>1</v>
      </c>
      <c r="I116" s="31">
        <v>0.98387868266994927</v>
      </c>
      <c r="J116" s="30">
        <v>1</v>
      </c>
      <c r="K116" s="29">
        <v>0.66835039213069503</v>
      </c>
      <c r="L116" s="32">
        <v>0</v>
      </c>
      <c r="M116" s="29">
        <v>0.98078908633578288</v>
      </c>
      <c r="N116" s="32">
        <v>2</v>
      </c>
      <c r="O116" s="29">
        <v>-7.9602043205612844E-2</v>
      </c>
      <c r="P116" s="32">
        <v>3</v>
      </c>
      <c r="Q116" s="29">
        <v>-3.5769718804822682E-3</v>
      </c>
      <c r="R116" s="32">
        <v>3</v>
      </c>
      <c r="S116" s="29">
        <v>0.60752606107269314</v>
      </c>
      <c r="T116" s="33">
        <v>1.9220378817043322</v>
      </c>
      <c r="U116" s="29">
        <v>0.58187401998321975</v>
      </c>
      <c r="V116" s="32">
        <v>3.75</v>
      </c>
      <c r="W116" s="29">
        <v>0</v>
      </c>
      <c r="X116" s="32">
        <v>2.5</v>
      </c>
      <c r="Y116" s="29">
        <v>0</v>
      </c>
      <c r="Z116" s="32">
        <v>1.25</v>
      </c>
      <c r="AA116" s="29">
        <v>0.2195</v>
      </c>
      <c r="AB116" s="32">
        <v>0</v>
      </c>
      <c r="AC116" s="29">
        <v>0.49641512800941789</v>
      </c>
      <c r="AD116" s="32">
        <v>2.5</v>
      </c>
      <c r="AE116" s="34">
        <v>2.1118999999999999</v>
      </c>
      <c r="AF116" s="32">
        <v>4.5</v>
      </c>
      <c r="AG116" s="34">
        <v>2.5171000000000001</v>
      </c>
      <c r="AH116" s="44">
        <v>1.5</v>
      </c>
      <c r="AI116" s="34">
        <v>3.6084999999999998</v>
      </c>
      <c r="AJ116" s="51">
        <v>4.5</v>
      </c>
      <c r="AK116" s="43">
        <v>0.20286258489157594</v>
      </c>
      <c r="AL116" s="38">
        <v>1.5</v>
      </c>
      <c r="AM116" s="43">
        <v>0.48216767607106897</v>
      </c>
      <c r="AN116" s="38">
        <v>1.5</v>
      </c>
      <c r="AO116" s="54">
        <v>0.58606300105530262</v>
      </c>
      <c r="AP116" s="55">
        <v>0</v>
      </c>
      <c r="AQ116" s="35">
        <v>14.229777167277161</v>
      </c>
      <c r="AR116" s="32">
        <v>3</v>
      </c>
      <c r="AS116" s="36">
        <v>22</v>
      </c>
      <c r="AT116" s="37">
        <v>0</v>
      </c>
      <c r="AU116" s="41">
        <v>43131.791851851849</v>
      </c>
      <c r="AV116" s="32">
        <v>1</v>
      </c>
    </row>
    <row r="117" spans="1:48" ht="37.5" x14ac:dyDescent="0.25">
      <c r="A117" s="57" t="s">
        <v>671</v>
      </c>
      <c r="B117" s="4" t="s">
        <v>340</v>
      </c>
      <c r="C117" s="57" t="s">
        <v>341</v>
      </c>
      <c r="D117" s="27">
        <v>0.84154995555146694</v>
      </c>
      <c r="E117" s="48">
        <v>46.75</v>
      </c>
      <c r="F117" s="28">
        <v>39.342460422031081</v>
      </c>
      <c r="G117" s="29">
        <v>0.99999996097559085</v>
      </c>
      <c r="H117" s="30">
        <v>1</v>
      </c>
      <c r="I117" s="31">
        <v>1</v>
      </c>
      <c r="J117" s="30">
        <v>1</v>
      </c>
      <c r="K117" s="29">
        <v>0.80426801733997433</v>
      </c>
      <c r="L117" s="32">
        <v>5.6906897866323788E-2</v>
      </c>
      <c r="M117" s="29">
        <v>0.81471565549958502</v>
      </c>
      <c r="N117" s="32">
        <v>0.1731253588186468</v>
      </c>
      <c r="O117" s="29">
        <v>-1.6157191114493676E-2</v>
      </c>
      <c r="P117" s="32">
        <v>3</v>
      </c>
      <c r="Q117" s="29">
        <v>2.6137021702712617E-4</v>
      </c>
      <c r="R117" s="32">
        <v>2.9215889348918624</v>
      </c>
      <c r="S117" s="29">
        <v>0.53053427687267951</v>
      </c>
      <c r="T117" s="33">
        <v>1.440839230454247</v>
      </c>
      <c r="U117" s="29">
        <v>9.8079605547089388E-2</v>
      </c>
      <c r="V117" s="32">
        <v>3.75</v>
      </c>
      <c r="W117" s="29">
        <v>0</v>
      </c>
      <c r="X117" s="32">
        <v>2.5</v>
      </c>
      <c r="Y117" s="29">
        <v>0</v>
      </c>
      <c r="Z117" s="32">
        <v>1.25</v>
      </c>
      <c r="AA117" s="29">
        <v>0</v>
      </c>
      <c r="AB117" s="32">
        <v>1.25</v>
      </c>
      <c r="AC117" s="29">
        <v>-0.21598804142326788</v>
      </c>
      <c r="AD117" s="32">
        <v>0</v>
      </c>
      <c r="AE117" s="34">
        <v>2.0173000000000001</v>
      </c>
      <c r="AF117" s="32">
        <v>4.5</v>
      </c>
      <c r="AG117" s="34">
        <v>2.0344000000000002</v>
      </c>
      <c r="AH117" s="44">
        <v>1.5</v>
      </c>
      <c r="AI117" s="34">
        <v>2.0579999999999998</v>
      </c>
      <c r="AJ117" s="51">
        <v>4.5</v>
      </c>
      <c r="AK117" s="43">
        <v>0.31246034763695318</v>
      </c>
      <c r="AL117" s="38">
        <v>1.5</v>
      </c>
      <c r="AM117" s="43">
        <v>0.65309239869581082</v>
      </c>
      <c r="AN117" s="38">
        <v>1.5</v>
      </c>
      <c r="AO117" s="54">
        <v>0.63026759487865314</v>
      </c>
      <c r="AP117" s="55">
        <v>1.5</v>
      </c>
      <c r="AQ117" s="35">
        <v>16.351750682890479</v>
      </c>
      <c r="AR117" s="32">
        <v>3</v>
      </c>
      <c r="AS117" s="36">
        <v>0</v>
      </c>
      <c r="AT117" s="37">
        <v>2</v>
      </c>
      <c r="AU117" s="41">
        <v>43126.595381944448</v>
      </c>
      <c r="AV117" s="32">
        <v>1</v>
      </c>
    </row>
    <row r="118" spans="1:48" ht="37.5" x14ac:dyDescent="0.25">
      <c r="A118" s="57" t="s">
        <v>672</v>
      </c>
      <c r="B118" s="4" t="s">
        <v>307</v>
      </c>
      <c r="C118" s="57" t="s">
        <v>308</v>
      </c>
      <c r="D118" s="27">
        <v>0.84120301734222802</v>
      </c>
      <c r="E118" s="48">
        <v>45.25</v>
      </c>
      <c r="F118" s="28">
        <v>38.064436534735819</v>
      </c>
      <c r="G118" s="29">
        <v>0.9812757474391095</v>
      </c>
      <c r="H118" s="30">
        <v>1</v>
      </c>
      <c r="I118" s="31">
        <v>0.97396520844487711</v>
      </c>
      <c r="J118" s="30">
        <v>1</v>
      </c>
      <c r="K118" s="29">
        <v>0.90229566843362352</v>
      </c>
      <c r="L118" s="32">
        <v>1.3639422457816464</v>
      </c>
      <c r="M118" s="29">
        <v>0.99664822407734721</v>
      </c>
      <c r="N118" s="32">
        <v>2</v>
      </c>
      <c r="O118" s="29">
        <v>-8.3306153608141531E-2</v>
      </c>
      <c r="P118" s="32">
        <v>3</v>
      </c>
      <c r="Q118" s="29">
        <v>3.8044033820596249E-4</v>
      </c>
      <c r="R118" s="32">
        <v>2.8858678985382111</v>
      </c>
      <c r="S118" s="29">
        <v>0.44507042132767449</v>
      </c>
      <c r="T118" s="33">
        <v>0.90669013329796555</v>
      </c>
      <c r="U118" s="29">
        <v>6.425825312055844E-2</v>
      </c>
      <c r="V118" s="32">
        <v>3.0121056150261771</v>
      </c>
      <c r="W118" s="29">
        <v>0</v>
      </c>
      <c r="X118" s="32">
        <v>2.5</v>
      </c>
      <c r="Y118" s="29">
        <v>0</v>
      </c>
      <c r="Z118" s="32">
        <v>1.25</v>
      </c>
      <c r="AA118" s="29">
        <v>1.8700000000000001E-2</v>
      </c>
      <c r="AB118" s="32">
        <v>0</v>
      </c>
      <c r="AC118" s="29">
        <v>-8.1250161474490795E-2</v>
      </c>
      <c r="AD118" s="32">
        <v>1.1458306420918201</v>
      </c>
      <c r="AE118" s="34">
        <v>2.5564</v>
      </c>
      <c r="AF118" s="32">
        <v>4.5</v>
      </c>
      <c r="AG118" s="34">
        <v>0</v>
      </c>
      <c r="AH118" s="44" t="s">
        <v>500</v>
      </c>
      <c r="AI118" s="34">
        <v>4.4785000000000004</v>
      </c>
      <c r="AJ118" s="51">
        <v>4.5</v>
      </c>
      <c r="AK118" s="43">
        <v>0.36953628972770391</v>
      </c>
      <c r="AL118" s="38">
        <v>1.5</v>
      </c>
      <c r="AM118" s="43">
        <v>0.57961019023478666</v>
      </c>
      <c r="AN118" s="38">
        <v>1.5</v>
      </c>
      <c r="AO118" s="54">
        <v>0.5657301095931111</v>
      </c>
      <c r="AP118" s="55">
        <v>0</v>
      </c>
      <c r="AQ118" s="35">
        <v>17.180797613440092</v>
      </c>
      <c r="AR118" s="32">
        <v>3</v>
      </c>
      <c r="AS118" s="36">
        <v>0</v>
      </c>
      <c r="AT118" s="37">
        <v>2</v>
      </c>
      <c r="AU118" s="41">
        <v>43132.465289351851</v>
      </c>
      <c r="AV118" s="32">
        <v>1</v>
      </c>
    </row>
    <row r="119" spans="1:48" ht="56.25" x14ac:dyDescent="0.25">
      <c r="A119" s="57" t="s">
        <v>673</v>
      </c>
      <c r="B119" s="4" t="s">
        <v>163</v>
      </c>
      <c r="C119" s="57" t="s">
        <v>164</v>
      </c>
      <c r="D119" s="27">
        <v>0.84024544074825613</v>
      </c>
      <c r="E119" s="48">
        <v>46.75</v>
      </c>
      <c r="F119" s="28">
        <v>39.281474354980972</v>
      </c>
      <c r="G119" s="29">
        <v>0.99451748848508037</v>
      </c>
      <c r="H119" s="30">
        <v>1</v>
      </c>
      <c r="I119" s="31">
        <v>0.92740954914684082</v>
      </c>
      <c r="J119" s="30">
        <v>0.39156498781201132</v>
      </c>
      <c r="K119" s="29">
        <v>0.9165292866220266</v>
      </c>
      <c r="L119" s="32">
        <v>1.5537238216270208</v>
      </c>
      <c r="M119" s="29">
        <v>0.91730415699153867</v>
      </c>
      <c r="N119" s="32">
        <v>1.3800489057828071</v>
      </c>
      <c r="O119" s="29">
        <v>-8.7321558357939505E-2</v>
      </c>
      <c r="P119" s="32">
        <v>3</v>
      </c>
      <c r="Q119" s="29">
        <v>5.0372788038271256E-3</v>
      </c>
      <c r="R119" s="32">
        <v>1.4888163588518624</v>
      </c>
      <c r="S119" s="29">
        <v>0.61477124494516389</v>
      </c>
      <c r="T119" s="33">
        <v>1.9673202809072743</v>
      </c>
      <c r="U119" s="29">
        <v>-8.0131614061052625E-2</v>
      </c>
      <c r="V119" s="32">
        <v>0</v>
      </c>
      <c r="W119" s="29">
        <v>0</v>
      </c>
      <c r="X119" s="32">
        <v>2.5</v>
      </c>
      <c r="Y119" s="29">
        <v>0</v>
      </c>
      <c r="Z119" s="32">
        <v>1.25</v>
      </c>
      <c r="AA119" s="29">
        <v>0</v>
      </c>
      <c r="AB119" s="32">
        <v>1.25</v>
      </c>
      <c r="AC119" s="29">
        <v>1.657579203691209E-2</v>
      </c>
      <c r="AD119" s="32">
        <v>2.5</v>
      </c>
      <c r="AE119" s="34">
        <v>2.2705000000000002</v>
      </c>
      <c r="AF119" s="32">
        <v>4.5</v>
      </c>
      <c r="AG119" s="34">
        <v>2.6377000000000002</v>
      </c>
      <c r="AH119" s="44">
        <v>1.5</v>
      </c>
      <c r="AI119" s="34">
        <v>5.0317999999999996</v>
      </c>
      <c r="AJ119" s="51">
        <v>4.5</v>
      </c>
      <c r="AK119" s="43">
        <v>0.15258544791871476</v>
      </c>
      <c r="AL119" s="38">
        <v>1.5</v>
      </c>
      <c r="AM119" s="43">
        <v>0.57254160513369579</v>
      </c>
      <c r="AN119" s="38">
        <v>1.5</v>
      </c>
      <c r="AO119" s="54">
        <v>0.6141541202424291</v>
      </c>
      <c r="AP119" s="55">
        <v>1.5</v>
      </c>
      <c r="AQ119" s="35">
        <v>15.518532818532812</v>
      </c>
      <c r="AR119" s="32">
        <v>3</v>
      </c>
      <c r="AS119" s="36">
        <v>0</v>
      </c>
      <c r="AT119" s="37">
        <v>2</v>
      </c>
      <c r="AU119" s="41">
        <v>43130.587835648148</v>
      </c>
      <c r="AV119" s="32">
        <v>1</v>
      </c>
    </row>
    <row r="120" spans="1:48" ht="37.5" x14ac:dyDescent="0.25">
      <c r="A120" s="57" t="s">
        <v>674</v>
      </c>
      <c r="B120" s="4" t="s">
        <v>348</v>
      </c>
      <c r="C120" s="57" t="s">
        <v>349</v>
      </c>
      <c r="D120" s="27">
        <v>0.83935150380633494</v>
      </c>
      <c r="E120" s="48">
        <v>46.75</v>
      </c>
      <c r="F120" s="28">
        <v>39.239682802946156</v>
      </c>
      <c r="G120" s="29">
        <v>0.99227629909689008</v>
      </c>
      <c r="H120" s="30">
        <v>1</v>
      </c>
      <c r="I120" s="31">
        <v>0.98861506478632377</v>
      </c>
      <c r="J120" s="30">
        <v>1</v>
      </c>
      <c r="K120" s="29">
        <v>0.71627927854586071</v>
      </c>
      <c r="L120" s="32">
        <v>0</v>
      </c>
      <c r="M120" s="29">
        <v>0.88592067816419007</v>
      </c>
      <c r="N120" s="32">
        <v>1.0108315078140002</v>
      </c>
      <c r="O120" s="29">
        <v>-8.2236486558517771E-2</v>
      </c>
      <c r="P120" s="32">
        <v>3</v>
      </c>
      <c r="Q120" s="29">
        <v>1.4258191009055147E-3</v>
      </c>
      <c r="R120" s="32">
        <v>2.5722542697283455</v>
      </c>
      <c r="S120" s="29">
        <v>0.48505552406460978</v>
      </c>
      <c r="T120" s="33">
        <v>1.1565970254038112</v>
      </c>
      <c r="U120" s="29">
        <v>0.22926447351783219</v>
      </c>
      <c r="V120" s="32">
        <v>3.75</v>
      </c>
      <c r="W120" s="29">
        <v>0</v>
      </c>
      <c r="X120" s="32">
        <v>2.5</v>
      </c>
      <c r="Y120" s="29">
        <v>0</v>
      </c>
      <c r="Z120" s="32">
        <v>1.25</v>
      </c>
      <c r="AA120" s="29">
        <v>3.0599999999999999E-2</v>
      </c>
      <c r="AB120" s="32">
        <v>0</v>
      </c>
      <c r="AC120" s="29">
        <v>0.50696362510853987</v>
      </c>
      <c r="AD120" s="32">
        <v>2.5</v>
      </c>
      <c r="AE120" s="34">
        <v>2.3616000000000001</v>
      </c>
      <c r="AF120" s="32">
        <v>4.5</v>
      </c>
      <c r="AG120" s="34">
        <v>2.3028</v>
      </c>
      <c r="AH120" s="44">
        <v>1.5</v>
      </c>
      <c r="AI120" s="34">
        <v>3.6953999999999998</v>
      </c>
      <c r="AJ120" s="51">
        <v>4.5</v>
      </c>
      <c r="AK120" s="43">
        <v>0.23420606947579703</v>
      </c>
      <c r="AL120" s="38">
        <v>1.5</v>
      </c>
      <c r="AM120" s="43">
        <v>0.5461090294776435</v>
      </c>
      <c r="AN120" s="38">
        <v>1.5</v>
      </c>
      <c r="AO120" s="54">
        <v>0.51073227013786215</v>
      </c>
      <c r="AP120" s="55">
        <v>0</v>
      </c>
      <c r="AQ120" s="35">
        <v>15.989653512993257</v>
      </c>
      <c r="AR120" s="32">
        <v>3</v>
      </c>
      <c r="AS120" s="36">
        <v>0</v>
      </c>
      <c r="AT120" s="37">
        <v>2</v>
      </c>
      <c r="AU120" s="41">
        <v>43132.575601851851</v>
      </c>
      <c r="AV120" s="32">
        <v>1</v>
      </c>
    </row>
    <row r="121" spans="1:48" ht="37.5" x14ac:dyDescent="0.25">
      <c r="A121" s="57" t="s">
        <v>675</v>
      </c>
      <c r="B121" s="4" t="s">
        <v>63</v>
      </c>
      <c r="C121" s="57" t="s">
        <v>64</v>
      </c>
      <c r="D121" s="27">
        <v>0.83747676117662839</v>
      </c>
      <c r="E121" s="48">
        <v>46.75</v>
      </c>
      <c r="F121" s="28">
        <v>39.152038585007375</v>
      </c>
      <c r="G121" s="29">
        <v>0.99921396515152527</v>
      </c>
      <c r="H121" s="30">
        <v>1</v>
      </c>
      <c r="I121" s="31">
        <v>0.99902663912475675</v>
      </c>
      <c r="J121" s="30">
        <v>1</v>
      </c>
      <c r="K121" s="29">
        <v>0.88354583970627287</v>
      </c>
      <c r="L121" s="32">
        <v>1.1139445294169712</v>
      </c>
      <c r="M121" s="29">
        <v>0.98859664214677789</v>
      </c>
      <c r="N121" s="32">
        <v>2</v>
      </c>
      <c r="O121" s="29">
        <v>-8.5858099554108197E-2</v>
      </c>
      <c r="P121" s="32">
        <v>3</v>
      </c>
      <c r="Q121" s="29">
        <v>1.6257357201482515E-3</v>
      </c>
      <c r="R121" s="32">
        <v>2.5122792839555244</v>
      </c>
      <c r="S121" s="29">
        <v>0.54413036346158061</v>
      </c>
      <c r="T121" s="33">
        <v>1.5258147716348789</v>
      </c>
      <c r="U121" s="29">
        <v>9.3468168155767861E-2</v>
      </c>
      <c r="V121" s="32">
        <v>3.75</v>
      </c>
      <c r="W121" s="29">
        <v>0</v>
      </c>
      <c r="X121" s="32">
        <v>2.5</v>
      </c>
      <c r="Y121" s="29">
        <v>0.15359999999999999</v>
      </c>
      <c r="Z121" s="32">
        <v>0</v>
      </c>
      <c r="AA121" s="29">
        <v>0</v>
      </c>
      <c r="AB121" s="32">
        <v>1.25</v>
      </c>
      <c r="AC121" s="29">
        <v>-0.20020044776781834</v>
      </c>
      <c r="AD121" s="32">
        <v>0</v>
      </c>
      <c r="AE121" s="34">
        <v>2.2812999999999999</v>
      </c>
      <c r="AF121" s="32">
        <v>4.5</v>
      </c>
      <c r="AG121" s="34">
        <v>2.2025999999999999</v>
      </c>
      <c r="AH121" s="44">
        <v>1.5</v>
      </c>
      <c r="AI121" s="34">
        <v>2.7296</v>
      </c>
      <c r="AJ121" s="51">
        <v>4.5</v>
      </c>
      <c r="AK121" s="43">
        <v>0.17658166294320465</v>
      </c>
      <c r="AL121" s="38">
        <v>1.5</v>
      </c>
      <c r="AM121" s="43">
        <v>0.54538032809964343</v>
      </c>
      <c r="AN121" s="38">
        <v>1.5</v>
      </c>
      <c r="AO121" s="54">
        <v>0.54385439894206522</v>
      </c>
      <c r="AP121" s="55">
        <v>0</v>
      </c>
      <c r="AQ121" s="35">
        <v>15.230104977988487</v>
      </c>
      <c r="AR121" s="32">
        <v>3</v>
      </c>
      <c r="AS121" s="36">
        <v>0</v>
      </c>
      <c r="AT121" s="37">
        <v>2</v>
      </c>
      <c r="AU121" s="41">
        <v>43131.20648148148</v>
      </c>
      <c r="AV121" s="32">
        <v>1</v>
      </c>
    </row>
    <row r="122" spans="1:48" ht="37.5" x14ac:dyDescent="0.25">
      <c r="A122" s="57" t="s">
        <v>676</v>
      </c>
      <c r="B122" s="4" t="s">
        <v>230</v>
      </c>
      <c r="C122" s="57" t="s">
        <v>231</v>
      </c>
      <c r="D122" s="27">
        <v>0.83722875713476685</v>
      </c>
      <c r="E122" s="48">
        <v>46.75</v>
      </c>
      <c r="F122" s="28">
        <v>39.140444396050349</v>
      </c>
      <c r="G122" s="29">
        <v>0.95292432504125191</v>
      </c>
      <c r="H122" s="30">
        <v>1</v>
      </c>
      <c r="I122" s="31">
        <v>0.97123756319086496</v>
      </c>
      <c r="J122" s="30">
        <v>1</v>
      </c>
      <c r="K122" s="29">
        <v>0.95784979843883489</v>
      </c>
      <c r="L122" s="32">
        <v>2</v>
      </c>
      <c r="M122" s="29">
        <v>0.87207002342007911</v>
      </c>
      <c r="N122" s="32">
        <v>0.84788262847151841</v>
      </c>
      <c r="O122" s="29">
        <v>-4.3832796719124385E-2</v>
      </c>
      <c r="P122" s="32">
        <v>3</v>
      </c>
      <c r="Q122" s="29">
        <v>-5.0536368843723395E-3</v>
      </c>
      <c r="R122" s="32">
        <v>3</v>
      </c>
      <c r="S122" s="29">
        <v>0.51480988281261286</v>
      </c>
      <c r="T122" s="33">
        <v>1.3425617675788304</v>
      </c>
      <c r="U122" s="29">
        <v>0.1193553766337565</v>
      </c>
      <c r="V122" s="32">
        <v>3.75</v>
      </c>
      <c r="W122" s="29">
        <v>0</v>
      </c>
      <c r="X122" s="32">
        <v>2.5</v>
      </c>
      <c r="Y122" s="29">
        <v>4.0000000000000002E-4</v>
      </c>
      <c r="Z122" s="32">
        <v>1.2000000000000002</v>
      </c>
      <c r="AA122" s="29">
        <v>0.22259999999999999</v>
      </c>
      <c r="AB122" s="32">
        <v>0</v>
      </c>
      <c r="AC122" s="29">
        <v>-0.23862533219008611</v>
      </c>
      <c r="AD122" s="32">
        <v>0</v>
      </c>
      <c r="AE122" s="34">
        <v>2.0682999999999998</v>
      </c>
      <c r="AF122" s="32">
        <v>4.5</v>
      </c>
      <c r="AG122" s="34">
        <v>2.0188000000000001</v>
      </c>
      <c r="AH122" s="44">
        <v>1.5</v>
      </c>
      <c r="AI122" s="34">
        <v>2.3927999999999998</v>
      </c>
      <c r="AJ122" s="51">
        <v>4.5</v>
      </c>
      <c r="AK122" s="43">
        <v>0.39370565420597958</v>
      </c>
      <c r="AL122" s="38">
        <v>1.5</v>
      </c>
      <c r="AM122" s="43">
        <v>0.56270994607735114</v>
      </c>
      <c r="AN122" s="38">
        <v>1.5</v>
      </c>
      <c r="AO122" s="54">
        <v>0.57401637955019869</v>
      </c>
      <c r="AP122" s="55">
        <v>0</v>
      </c>
      <c r="AQ122" s="35">
        <v>12.996543264942012</v>
      </c>
      <c r="AR122" s="32">
        <v>3</v>
      </c>
      <c r="AS122" s="36">
        <v>0</v>
      </c>
      <c r="AT122" s="37">
        <v>2</v>
      </c>
      <c r="AU122" s="41">
        <v>43130.477789351855</v>
      </c>
      <c r="AV122" s="32">
        <v>1</v>
      </c>
    </row>
    <row r="123" spans="1:48" ht="37.5" x14ac:dyDescent="0.25">
      <c r="A123" s="57" t="s">
        <v>677</v>
      </c>
      <c r="B123" s="4" t="s">
        <v>107</v>
      </c>
      <c r="C123" s="57" t="s">
        <v>108</v>
      </c>
      <c r="D123" s="27">
        <v>0.83667522596957822</v>
      </c>
      <c r="E123" s="48">
        <v>46.75</v>
      </c>
      <c r="F123" s="28">
        <v>39.114566814077783</v>
      </c>
      <c r="G123" s="29">
        <v>0.99144184291504889</v>
      </c>
      <c r="H123" s="30">
        <v>1</v>
      </c>
      <c r="I123" s="31">
        <v>0.98802671242586015</v>
      </c>
      <c r="J123" s="30">
        <v>1</v>
      </c>
      <c r="K123" s="29">
        <v>0.85776541367954051</v>
      </c>
      <c r="L123" s="32">
        <v>0.7702055157272063</v>
      </c>
      <c r="M123" s="29">
        <v>0.99998632301131396</v>
      </c>
      <c r="N123" s="32">
        <v>2</v>
      </c>
      <c r="O123" s="29">
        <v>-8.1705088314876884E-2</v>
      </c>
      <c r="P123" s="32">
        <v>3</v>
      </c>
      <c r="Q123" s="29">
        <v>6.0100023502740975E-3</v>
      </c>
      <c r="R123" s="32">
        <v>1.1969992949177708</v>
      </c>
      <c r="S123" s="29">
        <v>0.49242355945335847</v>
      </c>
      <c r="T123" s="33">
        <v>1.2026472465834905</v>
      </c>
      <c r="U123" s="29">
        <v>0.26103242238316193</v>
      </c>
      <c r="V123" s="32">
        <v>3.75</v>
      </c>
      <c r="W123" s="29">
        <v>0</v>
      </c>
      <c r="X123" s="32">
        <v>2.5</v>
      </c>
      <c r="Y123" s="29">
        <v>1.0999999999999999E-2</v>
      </c>
      <c r="Z123" s="32">
        <v>0</v>
      </c>
      <c r="AA123" s="29">
        <v>8.8000000000000005E-3</v>
      </c>
      <c r="AB123" s="32">
        <v>0.14999999999999997</v>
      </c>
      <c r="AC123" s="29">
        <v>-5.7317114589040929E-2</v>
      </c>
      <c r="AD123" s="32">
        <v>1.5447147568493178</v>
      </c>
      <c r="AE123" s="34">
        <v>2.097</v>
      </c>
      <c r="AF123" s="32">
        <v>4.5</v>
      </c>
      <c r="AG123" s="34">
        <v>2.4165999999999999</v>
      </c>
      <c r="AH123" s="44">
        <v>1.5</v>
      </c>
      <c r="AI123" s="34">
        <v>2.5337000000000001</v>
      </c>
      <c r="AJ123" s="51">
        <v>4.5</v>
      </c>
      <c r="AK123" s="43">
        <v>0.15494842103379836</v>
      </c>
      <c r="AL123" s="38">
        <v>1.5</v>
      </c>
      <c r="AM123" s="43">
        <v>0.54059082560497829</v>
      </c>
      <c r="AN123" s="38">
        <v>1.5</v>
      </c>
      <c r="AO123" s="54">
        <v>0.60521706479916759</v>
      </c>
      <c r="AP123" s="55">
        <v>1.5</v>
      </c>
      <c r="AQ123" s="35">
        <v>21.172115476531875</v>
      </c>
      <c r="AR123" s="32">
        <v>3</v>
      </c>
      <c r="AS123" s="36">
        <v>0</v>
      </c>
      <c r="AT123" s="37">
        <v>2</v>
      </c>
      <c r="AU123" s="41">
        <v>43131.898101851853</v>
      </c>
      <c r="AV123" s="32">
        <v>1</v>
      </c>
    </row>
    <row r="124" spans="1:48" ht="75" x14ac:dyDescent="0.25">
      <c r="A124" s="57" t="s">
        <v>678</v>
      </c>
      <c r="B124" s="4" t="s">
        <v>207</v>
      </c>
      <c r="C124" s="57" t="s">
        <v>208</v>
      </c>
      <c r="D124" s="27">
        <v>0.83659377347479014</v>
      </c>
      <c r="E124" s="48">
        <v>46.75</v>
      </c>
      <c r="F124" s="28">
        <v>39.110758909946441</v>
      </c>
      <c r="G124" s="29">
        <v>0.91921504257939934</v>
      </c>
      <c r="H124" s="30">
        <v>0.38430085158798644</v>
      </c>
      <c r="I124" s="31">
        <v>0.92842462010918347</v>
      </c>
      <c r="J124" s="30">
        <v>0.40606600155976358</v>
      </c>
      <c r="K124" s="29">
        <v>0.96761486869084845</v>
      </c>
      <c r="L124" s="32">
        <v>2</v>
      </c>
      <c r="M124" s="29">
        <v>0.93590091366334904</v>
      </c>
      <c r="N124" s="32">
        <v>1.598834278392341</v>
      </c>
      <c r="O124" s="29">
        <v>-0.21345793395025617</v>
      </c>
      <c r="P124" s="32">
        <v>3</v>
      </c>
      <c r="Q124" s="29">
        <v>3.4904868339805861E-3</v>
      </c>
      <c r="R124" s="32">
        <v>1.9528539498058242</v>
      </c>
      <c r="S124" s="29">
        <v>0.45236070981824505</v>
      </c>
      <c r="T124" s="33">
        <v>0.95225443636403162</v>
      </c>
      <c r="U124" s="29">
        <v>6.0084253701045309E-2</v>
      </c>
      <c r="V124" s="32">
        <v>2.8164493922364988</v>
      </c>
      <c r="W124" s="29">
        <v>0</v>
      </c>
      <c r="X124" s="32">
        <v>2.5</v>
      </c>
      <c r="Y124" s="29">
        <v>0.1169</v>
      </c>
      <c r="Z124" s="32">
        <v>0</v>
      </c>
      <c r="AA124" s="29">
        <v>0.66</v>
      </c>
      <c r="AB124" s="32">
        <v>0</v>
      </c>
      <c r="AC124" s="29">
        <v>4.4473700476880318E-2</v>
      </c>
      <c r="AD124" s="32">
        <v>2.5</v>
      </c>
      <c r="AE124" s="34">
        <v>2.1057999999999999</v>
      </c>
      <c r="AF124" s="32">
        <v>4.5</v>
      </c>
      <c r="AG124" s="34">
        <v>2.1539000000000001</v>
      </c>
      <c r="AH124" s="44">
        <v>1.5</v>
      </c>
      <c r="AI124" s="34">
        <v>6.3829000000000002</v>
      </c>
      <c r="AJ124" s="51">
        <v>4.5</v>
      </c>
      <c r="AK124" s="43">
        <v>0.15632453714497729</v>
      </c>
      <c r="AL124" s="38">
        <v>1.5</v>
      </c>
      <c r="AM124" s="43">
        <v>0.5524751605631073</v>
      </c>
      <c r="AN124" s="38">
        <v>1.5</v>
      </c>
      <c r="AO124" s="54">
        <v>0.6277326616682789</v>
      </c>
      <c r="AP124" s="55">
        <v>1.5</v>
      </c>
      <c r="AQ124" s="35">
        <v>12.915351761774831</v>
      </c>
      <c r="AR124" s="32">
        <v>3</v>
      </c>
      <c r="AS124" s="36">
        <v>0</v>
      </c>
      <c r="AT124" s="37">
        <v>2</v>
      </c>
      <c r="AU124" s="41">
        <v>43131.742754629631</v>
      </c>
      <c r="AV124" s="32">
        <v>1</v>
      </c>
    </row>
    <row r="125" spans="1:48" ht="37.5" x14ac:dyDescent="0.25">
      <c r="A125" s="57" t="s">
        <v>679</v>
      </c>
      <c r="B125" s="4" t="s">
        <v>167</v>
      </c>
      <c r="C125" s="57" t="s">
        <v>168</v>
      </c>
      <c r="D125" s="27">
        <v>0.83599061638345629</v>
      </c>
      <c r="E125" s="48">
        <v>46.75</v>
      </c>
      <c r="F125" s="28">
        <v>39.082561315926583</v>
      </c>
      <c r="G125" s="29">
        <v>0.97734049980465809</v>
      </c>
      <c r="H125" s="30">
        <v>1</v>
      </c>
      <c r="I125" s="31">
        <v>0.95355378475811847</v>
      </c>
      <c r="J125" s="30">
        <v>0.76505406797312059</v>
      </c>
      <c r="K125" s="29">
        <v>0.98303440523256758</v>
      </c>
      <c r="L125" s="32">
        <v>2</v>
      </c>
      <c r="M125" s="29">
        <v>0.9556367639170531</v>
      </c>
      <c r="N125" s="32">
        <v>1.8310207519653299</v>
      </c>
      <c r="O125" s="29">
        <v>1.7568583871975633E-2</v>
      </c>
      <c r="P125" s="32">
        <v>1.6823562096018276</v>
      </c>
      <c r="Q125" s="29">
        <v>7.8726704294678363E-4</v>
      </c>
      <c r="R125" s="32">
        <v>2.7638198871159645</v>
      </c>
      <c r="S125" s="29">
        <v>0.53509783643834052</v>
      </c>
      <c r="T125" s="33">
        <v>1.4693614777396282</v>
      </c>
      <c r="U125" s="29">
        <v>9.5901623406982717E-2</v>
      </c>
      <c r="V125" s="32">
        <v>3.75</v>
      </c>
      <c r="W125" s="29">
        <v>0</v>
      </c>
      <c r="X125" s="32">
        <v>2.5</v>
      </c>
      <c r="Y125" s="29">
        <v>0</v>
      </c>
      <c r="Z125" s="32">
        <v>1.25</v>
      </c>
      <c r="AA125" s="29">
        <v>0</v>
      </c>
      <c r="AB125" s="32">
        <v>1.25</v>
      </c>
      <c r="AC125" s="29">
        <v>-7.0743064708157111E-2</v>
      </c>
      <c r="AD125" s="32">
        <v>1.3209489215307149</v>
      </c>
      <c r="AE125" s="34">
        <v>2.0556000000000001</v>
      </c>
      <c r="AF125" s="32">
        <v>4.5</v>
      </c>
      <c r="AG125" s="34">
        <v>2.2915000000000001</v>
      </c>
      <c r="AH125" s="44">
        <v>1.5</v>
      </c>
      <c r="AI125" s="34">
        <v>4.1101000000000001</v>
      </c>
      <c r="AJ125" s="51">
        <v>4.5</v>
      </c>
      <c r="AK125" s="43">
        <v>0.3197190242122292</v>
      </c>
      <c r="AL125" s="38">
        <v>1.5</v>
      </c>
      <c r="AM125" s="43">
        <v>0.58486818354114001</v>
      </c>
      <c r="AN125" s="38">
        <v>1.5</v>
      </c>
      <c r="AO125" s="54">
        <v>0.54921237158410552</v>
      </c>
      <c r="AP125" s="55">
        <v>0</v>
      </c>
      <c r="AQ125" s="35">
        <v>12.909865406643748</v>
      </c>
      <c r="AR125" s="32">
        <v>3</v>
      </c>
      <c r="AS125" s="36">
        <v>192</v>
      </c>
      <c r="AT125" s="37">
        <v>0</v>
      </c>
      <c r="AU125" s="41">
        <v>43131.519004629627</v>
      </c>
      <c r="AV125" s="32">
        <v>1</v>
      </c>
    </row>
    <row r="126" spans="1:48" ht="56.25" x14ac:dyDescent="0.25">
      <c r="A126" s="57" t="s">
        <v>680</v>
      </c>
      <c r="B126" s="4" t="s">
        <v>150</v>
      </c>
      <c r="C126" s="57" t="s">
        <v>151</v>
      </c>
      <c r="D126" s="27">
        <v>0.83582270351997834</v>
      </c>
      <c r="E126" s="48">
        <v>45.25</v>
      </c>
      <c r="F126" s="28">
        <v>37.820977334279021</v>
      </c>
      <c r="G126" s="29">
        <v>0.99881925785224301</v>
      </c>
      <c r="H126" s="30">
        <v>1</v>
      </c>
      <c r="I126" s="31">
        <v>0.99175475405059954</v>
      </c>
      <c r="J126" s="30">
        <v>1</v>
      </c>
      <c r="K126" s="29">
        <v>0.96454799158774929</v>
      </c>
      <c r="L126" s="32">
        <v>2</v>
      </c>
      <c r="M126" s="29">
        <v>0.8162133103034892</v>
      </c>
      <c r="N126" s="32">
        <v>0.19074482709987245</v>
      </c>
      <c r="O126" s="29">
        <v>-5.6051246779081514E-2</v>
      </c>
      <c r="P126" s="32">
        <v>3</v>
      </c>
      <c r="Q126" s="29">
        <v>0</v>
      </c>
      <c r="R126" s="32">
        <v>3</v>
      </c>
      <c r="S126" s="29">
        <v>0.40083720114866411</v>
      </c>
      <c r="T126" s="33">
        <v>0.6302325071791508</v>
      </c>
      <c r="U126" s="29">
        <v>-5.0674965520634996E-2</v>
      </c>
      <c r="V126" s="32">
        <v>0</v>
      </c>
      <c r="W126" s="29">
        <v>0</v>
      </c>
      <c r="X126" s="32">
        <v>2.5</v>
      </c>
      <c r="Y126" s="29">
        <v>0</v>
      </c>
      <c r="Z126" s="32">
        <v>1.25</v>
      </c>
      <c r="AA126" s="29">
        <v>0</v>
      </c>
      <c r="AB126" s="32">
        <v>1.25</v>
      </c>
      <c r="AC126" s="29">
        <v>0.44916455723739873</v>
      </c>
      <c r="AD126" s="32">
        <v>2.5</v>
      </c>
      <c r="AE126" s="34">
        <v>2.1857000000000002</v>
      </c>
      <c r="AF126" s="32">
        <v>4.5</v>
      </c>
      <c r="AG126" s="34">
        <v>0</v>
      </c>
      <c r="AH126" s="44" t="s">
        <v>500</v>
      </c>
      <c r="AI126" s="34">
        <v>2.1968000000000001</v>
      </c>
      <c r="AJ126" s="51">
        <v>4.5</v>
      </c>
      <c r="AK126" s="43">
        <v>0.39426247268308767</v>
      </c>
      <c r="AL126" s="38">
        <v>1.5</v>
      </c>
      <c r="AM126" s="43">
        <v>0.54858978338000297</v>
      </c>
      <c r="AN126" s="38">
        <v>1.5</v>
      </c>
      <c r="AO126" s="54">
        <v>0.64355531766519858</v>
      </c>
      <c r="AP126" s="55">
        <v>1.5</v>
      </c>
      <c r="AQ126" s="35">
        <v>13.486862442040184</v>
      </c>
      <c r="AR126" s="32">
        <v>3</v>
      </c>
      <c r="AS126" s="36">
        <v>0</v>
      </c>
      <c r="AT126" s="37">
        <v>2</v>
      </c>
      <c r="AU126" s="41">
        <v>43131.410243055558</v>
      </c>
      <c r="AV126" s="32">
        <v>1</v>
      </c>
    </row>
    <row r="127" spans="1:48" ht="56.25" x14ac:dyDescent="0.25">
      <c r="A127" s="57" t="s">
        <v>681</v>
      </c>
      <c r="B127" s="4" t="s">
        <v>352</v>
      </c>
      <c r="C127" s="57" t="s">
        <v>353</v>
      </c>
      <c r="D127" s="27">
        <v>0.83514225621961613</v>
      </c>
      <c r="E127" s="48">
        <v>45.25</v>
      </c>
      <c r="F127" s="28">
        <v>37.790187093937632</v>
      </c>
      <c r="G127" s="29">
        <v>0.99980513157002726</v>
      </c>
      <c r="H127" s="30">
        <v>1</v>
      </c>
      <c r="I127" s="31">
        <v>0.99730286872182417</v>
      </c>
      <c r="J127" s="30">
        <v>1</v>
      </c>
      <c r="K127" s="29">
        <v>0.85706566084356239</v>
      </c>
      <c r="L127" s="32">
        <v>0.76087547791416466</v>
      </c>
      <c r="M127" s="29">
        <v>0.98602054138285944</v>
      </c>
      <c r="N127" s="32">
        <v>2</v>
      </c>
      <c r="O127" s="29">
        <v>-5.488460828976667E-2</v>
      </c>
      <c r="P127" s="32">
        <v>3</v>
      </c>
      <c r="Q127" s="29">
        <v>-1.0504777589999173E-4</v>
      </c>
      <c r="R127" s="32">
        <v>3</v>
      </c>
      <c r="S127" s="29">
        <v>0.42468985856375513</v>
      </c>
      <c r="T127" s="33">
        <v>0.77931161602346966</v>
      </c>
      <c r="U127" s="29">
        <v>0.14432297729595889</v>
      </c>
      <c r="V127" s="32">
        <v>3.75</v>
      </c>
      <c r="W127" s="29">
        <v>0</v>
      </c>
      <c r="X127" s="32">
        <v>2.5</v>
      </c>
      <c r="Y127" s="29">
        <v>0</v>
      </c>
      <c r="Z127" s="32">
        <v>1.25</v>
      </c>
      <c r="AA127" s="29">
        <v>0</v>
      </c>
      <c r="AB127" s="32">
        <v>1.25</v>
      </c>
      <c r="AC127" s="29">
        <v>0.14894674329084023</v>
      </c>
      <c r="AD127" s="32">
        <v>2.5</v>
      </c>
      <c r="AE127" s="34">
        <v>2.1648999999999998</v>
      </c>
      <c r="AF127" s="32">
        <v>4.5</v>
      </c>
      <c r="AG127" s="34">
        <v>0</v>
      </c>
      <c r="AH127" s="44" t="s">
        <v>500</v>
      </c>
      <c r="AI127" s="34">
        <v>3.5318999999999998</v>
      </c>
      <c r="AJ127" s="51">
        <v>4.5</v>
      </c>
      <c r="AK127" s="43">
        <v>0.16060203004052531</v>
      </c>
      <c r="AL127" s="38">
        <v>1.5</v>
      </c>
      <c r="AM127" s="43">
        <v>0.57442051779724068</v>
      </c>
      <c r="AN127" s="38">
        <v>1.5</v>
      </c>
      <c r="AO127" s="54">
        <v>0.52877168129200314</v>
      </c>
      <c r="AP127" s="55">
        <v>0</v>
      </c>
      <c r="AQ127" s="35">
        <v>9.8808261233603147</v>
      </c>
      <c r="AR127" s="32">
        <v>0</v>
      </c>
      <c r="AS127" s="36">
        <v>0</v>
      </c>
      <c r="AT127" s="37">
        <v>2</v>
      </c>
      <c r="AU127" s="41">
        <v>43130.697210648148</v>
      </c>
      <c r="AV127" s="32">
        <v>1</v>
      </c>
    </row>
    <row r="128" spans="1:48" ht="79.5" customHeight="1" x14ac:dyDescent="0.25">
      <c r="A128" s="57" t="s">
        <v>682</v>
      </c>
      <c r="B128" s="4" t="s">
        <v>405</v>
      </c>
      <c r="C128" s="57" t="s">
        <v>406</v>
      </c>
      <c r="D128" s="27">
        <v>0.83381136339452988</v>
      </c>
      <c r="E128" s="48">
        <v>40.75</v>
      </c>
      <c r="F128" s="28">
        <v>33.977813058327094</v>
      </c>
      <c r="G128" s="29">
        <v>0.96416115827950921</v>
      </c>
      <c r="H128" s="30">
        <v>1</v>
      </c>
      <c r="I128" s="31">
        <v>0.96378483970975959</v>
      </c>
      <c r="J128" s="30">
        <v>0.91121199585370805</v>
      </c>
      <c r="K128" s="29">
        <v>0.91630207354923787</v>
      </c>
      <c r="L128" s="32">
        <v>1.5506943139898377</v>
      </c>
      <c r="M128" s="29">
        <v>0.91829855606071553</v>
      </c>
      <c r="N128" s="32">
        <v>1.3917477183613585</v>
      </c>
      <c r="O128" s="29">
        <v>-0.11614057876216702</v>
      </c>
      <c r="P128" s="32">
        <v>3</v>
      </c>
      <c r="Q128" s="29">
        <v>-1.1912672808611476E-2</v>
      </c>
      <c r="R128" s="32">
        <v>3</v>
      </c>
      <c r="S128" s="29">
        <v>0.39442815152543675</v>
      </c>
      <c r="T128" s="33">
        <v>0.5901759470339798</v>
      </c>
      <c r="U128" s="29">
        <v>0.10793016139669409</v>
      </c>
      <c r="V128" s="32">
        <v>3.75</v>
      </c>
      <c r="W128" s="29">
        <v>0</v>
      </c>
      <c r="X128" s="32">
        <v>2.5</v>
      </c>
      <c r="Y128" s="29">
        <v>0</v>
      </c>
      <c r="Z128" s="32">
        <v>1.25</v>
      </c>
      <c r="AA128" s="29">
        <v>0</v>
      </c>
      <c r="AB128" s="32">
        <v>1.25</v>
      </c>
      <c r="AC128" s="29">
        <v>-0.11658101501470748</v>
      </c>
      <c r="AD128" s="32">
        <v>0.55698308308820854</v>
      </c>
      <c r="AE128" s="34">
        <v>1.9802999999999999</v>
      </c>
      <c r="AF128" s="32">
        <v>2.7269999999999994</v>
      </c>
      <c r="AG128" s="34">
        <v>0</v>
      </c>
      <c r="AH128" s="44" t="s">
        <v>500</v>
      </c>
      <c r="AI128" s="34">
        <v>0</v>
      </c>
      <c r="AJ128" s="51" t="s">
        <v>564</v>
      </c>
      <c r="AK128" s="43">
        <v>0.43026841025961926</v>
      </c>
      <c r="AL128" s="38">
        <v>1.5</v>
      </c>
      <c r="AM128" s="43">
        <v>0.60313605564020323</v>
      </c>
      <c r="AN128" s="38">
        <v>1.5</v>
      </c>
      <c r="AO128" s="54">
        <v>0.70250765683253702</v>
      </c>
      <c r="AP128" s="55">
        <v>1.5</v>
      </c>
      <c r="AQ128" s="35">
        <v>13.878593040847209</v>
      </c>
      <c r="AR128" s="32">
        <v>3</v>
      </c>
      <c r="AS128" s="36">
        <v>0</v>
      </c>
      <c r="AT128" s="37">
        <v>2</v>
      </c>
      <c r="AU128" s="41">
        <v>43130.54965277778</v>
      </c>
      <c r="AV128" s="32">
        <v>1</v>
      </c>
    </row>
    <row r="129" spans="1:48" ht="75" x14ac:dyDescent="0.25">
      <c r="A129" s="57" t="s">
        <v>683</v>
      </c>
      <c r="B129" s="4" t="s">
        <v>185</v>
      </c>
      <c r="C129" s="57" t="s">
        <v>186</v>
      </c>
      <c r="D129" s="27">
        <v>0.83148713238183736</v>
      </c>
      <c r="E129" s="48">
        <v>45.25</v>
      </c>
      <c r="F129" s="28">
        <v>37.624792740278139</v>
      </c>
      <c r="G129" s="29">
        <v>0.99829729745800255</v>
      </c>
      <c r="H129" s="30">
        <v>1</v>
      </c>
      <c r="I129" s="31">
        <v>0.9025451309094854</v>
      </c>
      <c r="J129" s="30">
        <v>3.6359012992648321E-2</v>
      </c>
      <c r="K129" s="29">
        <v>0.74574279135538957</v>
      </c>
      <c r="L129" s="32">
        <v>0</v>
      </c>
      <c r="M129" s="29">
        <v>0.91462775142590846</v>
      </c>
      <c r="N129" s="32">
        <v>1.3485617814812754</v>
      </c>
      <c r="O129" s="29">
        <v>1.3504072261043688E-4</v>
      </c>
      <c r="P129" s="32">
        <v>2.9898719458042171</v>
      </c>
      <c r="Q129" s="29">
        <v>0</v>
      </c>
      <c r="R129" s="32">
        <v>3</v>
      </c>
      <c r="S129" s="29">
        <v>0.21295001974899561</v>
      </c>
      <c r="T129" s="33">
        <v>0</v>
      </c>
      <c r="U129" s="29">
        <v>0.18205108392616709</v>
      </c>
      <c r="V129" s="32">
        <v>3.75</v>
      </c>
      <c r="W129" s="29">
        <v>0</v>
      </c>
      <c r="X129" s="32">
        <v>2.5</v>
      </c>
      <c r="Y129" s="29">
        <v>0</v>
      </c>
      <c r="Z129" s="32">
        <v>1.25</v>
      </c>
      <c r="AA129" s="29">
        <v>0</v>
      </c>
      <c r="AB129" s="32">
        <v>1.25</v>
      </c>
      <c r="AC129" s="29">
        <v>0.16180188988953856</v>
      </c>
      <c r="AD129" s="32">
        <v>2.5</v>
      </c>
      <c r="AE129" s="34">
        <v>2.0419999999999998</v>
      </c>
      <c r="AF129" s="32">
        <v>4.5</v>
      </c>
      <c r="AG129" s="34">
        <v>0</v>
      </c>
      <c r="AH129" s="44" t="s">
        <v>500</v>
      </c>
      <c r="AI129" s="34">
        <v>2.1381999999999999</v>
      </c>
      <c r="AJ129" s="51">
        <v>4.5</v>
      </c>
      <c r="AK129" s="43">
        <v>9.14155021312133E-2</v>
      </c>
      <c r="AL129" s="38">
        <v>1.5</v>
      </c>
      <c r="AM129" s="43">
        <v>0.57399369074617079</v>
      </c>
      <c r="AN129" s="38">
        <v>1.5</v>
      </c>
      <c r="AO129" s="54">
        <v>0.51439519226707264</v>
      </c>
      <c r="AP129" s="55">
        <v>0</v>
      </c>
      <c r="AQ129" s="35">
        <v>24.41089108910889</v>
      </c>
      <c r="AR129" s="32">
        <v>3</v>
      </c>
      <c r="AS129" s="36">
        <v>0</v>
      </c>
      <c r="AT129" s="37">
        <v>2</v>
      </c>
      <c r="AU129" s="41">
        <v>43130.32576388889</v>
      </c>
      <c r="AV129" s="32">
        <v>1</v>
      </c>
    </row>
    <row r="130" spans="1:48" ht="73.5" customHeight="1" x14ac:dyDescent="0.25">
      <c r="A130" s="57" t="s">
        <v>684</v>
      </c>
      <c r="B130" s="4" t="s">
        <v>264</v>
      </c>
      <c r="C130" s="57" t="s">
        <v>265</v>
      </c>
      <c r="D130" s="27">
        <v>0.83003073953596751</v>
      </c>
      <c r="E130" s="48">
        <v>40.75</v>
      </c>
      <c r="F130" s="28">
        <v>33.823752636090674</v>
      </c>
      <c r="G130" s="29">
        <v>0.99708790433808514</v>
      </c>
      <c r="H130" s="30">
        <v>1</v>
      </c>
      <c r="I130" s="31">
        <v>0.99890899568719738</v>
      </c>
      <c r="J130" s="30">
        <v>1</v>
      </c>
      <c r="K130" s="29">
        <v>0.92777750283618199</v>
      </c>
      <c r="L130" s="32">
        <v>1.7037000378157594</v>
      </c>
      <c r="M130" s="29">
        <v>0.9325153205695037</v>
      </c>
      <c r="N130" s="32">
        <v>1.5590037714059253</v>
      </c>
      <c r="O130" s="29">
        <v>-9.9662641522743275E-2</v>
      </c>
      <c r="P130" s="32">
        <v>3</v>
      </c>
      <c r="Q130" s="29">
        <v>2.4586181395285307E-3</v>
      </c>
      <c r="R130" s="32">
        <v>2.2624145581414412</v>
      </c>
      <c r="S130" s="29">
        <v>0.48178148299640849</v>
      </c>
      <c r="T130" s="33">
        <v>1.1361342687275531</v>
      </c>
      <c r="U130" s="29">
        <v>0.11981315346104715</v>
      </c>
      <c r="V130" s="32">
        <v>3.75</v>
      </c>
      <c r="W130" s="29">
        <v>0</v>
      </c>
      <c r="X130" s="32">
        <v>2.5</v>
      </c>
      <c r="Y130" s="29">
        <v>0</v>
      </c>
      <c r="Z130" s="32">
        <v>1.25</v>
      </c>
      <c r="AA130" s="29">
        <v>6.9999999999999999E-4</v>
      </c>
      <c r="AB130" s="32">
        <v>1.1625000000000001</v>
      </c>
      <c r="AC130" s="29">
        <v>-0.35920881599812726</v>
      </c>
      <c r="AD130" s="32">
        <v>0</v>
      </c>
      <c r="AE130" s="34">
        <v>2.1408</v>
      </c>
      <c r="AF130" s="32">
        <v>4.5</v>
      </c>
      <c r="AG130" s="34">
        <v>0</v>
      </c>
      <c r="AH130" s="44" t="s">
        <v>501</v>
      </c>
      <c r="AI130" s="34">
        <v>0</v>
      </c>
      <c r="AJ130" s="51" t="s">
        <v>564</v>
      </c>
      <c r="AK130" s="43">
        <v>0.25780325485546629</v>
      </c>
      <c r="AL130" s="38">
        <v>1.5</v>
      </c>
      <c r="AM130" s="43">
        <v>0.47372265347752285</v>
      </c>
      <c r="AN130" s="38">
        <v>1.5</v>
      </c>
      <c r="AO130" s="54">
        <v>0.54741292773222616</v>
      </c>
      <c r="AP130" s="55">
        <v>0</v>
      </c>
      <c r="AQ130" s="35">
        <v>14.872280817402764</v>
      </c>
      <c r="AR130" s="32">
        <v>3</v>
      </c>
      <c r="AS130" s="36">
        <v>0</v>
      </c>
      <c r="AT130" s="37">
        <v>2</v>
      </c>
      <c r="AU130" s="41">
        <v>43131.645856481482</v>
      </c>
      <c r="AV130" s="32">
        <v>1</v>
      </c>
    </row>
    <row r="131" spans="1:48" ht="56.25" x14ac:dyDescent="0.25">
      <c r="A131" s="57" t="s">
        <v>685</v>
      </c>
      <c r="B131" s="4" t="s">
        <v>41</v>
      </c>
      <c r="C131" s="57" t="s">
        <v>42</v>
      </c>
      <c r="D131" s="27">
        <v>0.82990986132019895</v>
      </c>
      <c r="E131" s="48">
        <v>45.25</v>
      </c>
      <c r="F131" s="28">
        <v>37.553421224739004</v>
      </c>
      <c r="G131" s="29">
        <v>0.9530506693777725</v>
      </c>
      <c r="H131" s="30">
        <v>1</v>
      </c>
      <c r="I131" s="31">
        <v>0.99999992062103604</v>
      </c>
      <c r="J131" s="30">
        <v>1</v>
      </c>
      <c r="K131" s="29">
        <v>0.98835119665506521</v>
      </c>
      <c r="L131" s="32">
        <v>2</v>
      </c>
      <c r="M131" s="29">
        <v>0.9197438364399072</v>
      </c>
      <c r="N131" s="32">
        <v>1.4087510169400841</v>
      </c>
      <c r="O131" s="29">
        <v>-8.384217081461269E-2</v>
      </c>
      <c r="P131" s="32">
        <v>3</v>
      </c>
      <c r="Q131" s="29">
        <v>0</v>
      </c>
      <c r="R131" s="32">
        <v>3</v>
      </c>
      <c r="S131" s="29">
        <v>0.50117201802251532</v>
      </c>
      <c r="T131" s="33">
        <v>1.2573251126407206</v>
      </c>
      <c r="U131" s="29">
        <v>-6.951546240528772E-2</v>
      </c>
      <c r="V131" s="32">
        <v>0</v>
      </c>
      <c r="W131" s="29">
        <v>0</v>
      </c>
      <c r="X131" s="32">
        <v>2.5</v>
      </c>
      <c r="Y131" s="29">
        <v>0</v>
      </c>
      <c r="Z131" s="32">
        <v>1.25</v>
      </c>
      <c r="AA131" s="29">
        <v>0</v>
      </c>
      <c r="AB131" s="32">
        <v>1.25</v>
      </c>
      <c r="AC131" s="29">
        <v>-6.7592942905080741E-3</v>
      </c>
      <c r="AD131" s="32">
        <v>2.3873450951581989</v>
      </c>
      <c r="AE131" s="34">
        <v>2.1137999999999999</v>
      </c>
      <c r="AF131" s="32">
        <v>4.5</v>
      </c>
      <c r="AG131" s="34">
        <v>0</v>
      </c>
      <c r="AH131" s="44" t="s">
        <v>500</v>
      </c>
      <c r="AI131" s="34">
        <v>3.3060999999999998</v>
      </c>
      <c r="AJ131" s="51">
        <v>4.5</v>
      </c>
      <c r="AK131" s="43">
        <v>0.24385736231708388</v>
      </c>
      <c r="AL131" s="38">
        <v>1.5</v>
      </c>
      <c r="AM131" s="43">
        <v>0.54261544226213398</v>
      </c>
      <c r="AN131" s="38">
        <v>1.5</v>
      </c>
      <c r="AO131" s="54">
        <v>0.60114854828949538</v>
      </c>
      <c r="AP131" s="55">
        <v>1.5</v>
      </c>
      <c r="AQ131" s="35">
        <v>12.343211037942925</v>
      </c>
      <c r="AR131" s="32">
        <v>3</v>
      </c>
      <c r="AS131" s="36">
        <v>125</v>
      </c>
      <c r="AT131" s="37">
        <v>0</v>
      </c>
      <c r="AU131" s="41">
        <v>43132.611689814818</v>
      </c>
      <c r="AV131" s="32">
        <v>1</v>
      </c>
    </row>
    <row r="132" spans="1:48" ht="75" x14ac:dyDescent="0.25">
      <c r="A132" s="57" t="s">
        <v>686</v>
      </c>
      <c r="B132" s="4" t="s">
        <v>317</v>
      </c>
      <c r="C132" s="57" t="s">
        <v>318</v>
      </c>
      <c r="D132" s="27">
        <v>0.82967550305626236</v>
      </c>
      <c r="E132" s="48">
        <v>46.75</v>
      </c>
      <c r="F132" s="28">
        <v>38.787329767880266</v>
      </c>
      <c r="G132" s="29">
        <v>0.9765571909495484</v>
      </c>
      <c r="H132" s="30">
        <v>1</v>
      </c>
      <c r="I132" s="31">
        <v>0.93272222802269189</v>
      </c>
      <c r="J132" s="30">
        <v>0.46746040032416952</v>
      </c>
      <c r="K132" s="29">
        <v>0.74607562954513451</v>
      </c>
      <c r="L132" s="32">
        <v>0</v>
      </c>
      <c r="M132" s="29">
        <v>0.81547232609730436</v>
      </c>
      <c r="N132" s="32">
        <v>0.18202736585063894</v>
      </c>
      <c r="O132" s="29">
        <v>-1.1279781641164995E-2</v>
      </c>
      <c r="P132" s="32">
        <v>3</v>
      </c>
      <c r="Q132" s="29">
        <v>1.92475558205129E-3</v>
      </c>
      <c r="R132" s="32">
        <v>2.4225733253846133</v>
      </c>
      <c r="S132" s="29">
        <v>0.47943217970427932</v>
      </c>
      <c r="T132" s="33">
        <v>1.1214511231517457</v>
      </c>
      <c r="U132" s="29">
        <v>4.4668107800940771E-2</v>
      </c>
      <c r="V132" s="32">
        <v>2.0938175531690986</v>
      </c>
      <c r="W132" s="29">
        <v>0</v>
      </c>
      <c r="X132" s="32">
        <v>2.5</v>
      </c>
      <c r="Y132" s="29">
        <v>0</v>
      </c>
      <c r="Z132" s="32">
        <v>1.25</v>
      </c>
      <c r="AA132" s="29">
        <v>0</v>
      </c>
      <c r="AB132" s="32">
        <v>1.25</v>
      </c>
      <c r="AC132" s="29">
        <v>0.1847074366327085</v>
      </c>
      <c r="AD132" s="32">
        <v>2.5</v>
      </c>
      <c r="AE132" s="34">
        <v>2.0491000000000001</v>
      </c>
      <c r="AF132" s="32">
        <v>4.5</v>
      </c>
      <c r="AG132" s="34">
        <v>2.0068999999999999</v>
      </c>
      <c r="AH132" s="44">
        <v>1.5</v>
      </c>
      <c r="AI132" s="34">
        <v>4.0964999999999998</v>
      </c>
      <c r="AJ132" s="51">
        <v>4.5</v>
      </c>
      <c r="AK132" s="43">
        <v>0.21749044695371866</v>
      </c>
      <c r="AL132" s="38">
        <v>1.5</v>
      </c>
      <c r="AM132" s="43">
        <v>0.64130392111118306</v>
      </c>
      <c r="AN132" s="38">
        <v>1.5</v>
      </c>
      <c r="AO132" s="54">
        <v>0.70684870468276662</v>
      </c>
      <c r="AP132" s="55">
        <v>1.5</v>
      </c>
      <c r="AQ132" s="35">
        <v>12.179154727793703</v>
      </c>
      <c r="AR132" s="32">
        <v>3</v>
      </c>
      <c r="AS132" s="36">
        <v>0</v>
      </c>
      <c r="AT132" s="37">
        <v>2</v>
      </c>
      <c r="AU132" s="41">
        <v>43112.745266203703</v>
      </c>
      <c r="AV132" s="32">
        <v>1</v>
      </c>
    </row>
    <row r="133" spans="1:48" ht="37.5" x14ac:dyDescent="0.25">
      <c r="A133" s="57" t="s">
        <v>687</v>
      </c>
      <c r="B133" s="4" t="s">
        <v>35</v>
      </c>
      <c r="C133" s="57" t="s">
        <v>36</v>
      </c>
      <c r="D133" s="27">
        <v>0.82702145905444269</v>
      </c>
      <c r="E133" s="48">
        <v>45.25</v>
      </c>
      <c r="F133" s="28">
        <v>37.42272102221353</v>
      </c>
      <c r="G133" s="29">
        <v>0.99781655315011664</v>
      </c>
      <c r="H133" s="30">
        <v>1</v>
      </c>
      <c r="I133" s="31">
        <v>0.99999734670053075</v>
      </c>
      <c r="J133" s="30">
        <v>1</v>
      </c>
      <c r="K133" s="29">
        <v>0.95168639026974988</v>
      </c>
      <c r="L133" s="32">
        <v>2</v>
      </c>
      <c r="M133" s="29">
        <v>0.94721945690810805</v>
      </c>
      <c r="N133" s="32">
        <v>1.7319936106836233</v>
      </c>
      <c r="O133" s="29">
        <v>3.728507135490629E-3</v>
      </c>
      <c r="P133" s="32">
        <v>2.7203619648382027</v>
      </c>
      <c r="Q133" s="29">
        <v>3.3786841232013031E-4</v>
      </c>
      <c r="R133" s="32">
        <v>2.8986394763039605</v>
      </c>
      <c r="S133" s="29">
        <v>0.45531615526203661</v>
      </c>
      <c r="T133" s="33">
        <v>0.9707259703877289</v>
      </c>
      <c r="U133" s="29">
        <v>-1.5654372944758577E-2</v>
      </c>
      <c r="V133" s="32">
        <v>0</v>
      </c>
      <c r="W133" s="29">
        <v>0</v>
      </c>
      <c r="X133" s="32">
        <v>2.5</v>
      </c>
      <c r="Y133" s="29">
        <v>0</v>
      </c>
      <c r="Z133" s="32">
        <v>1.25</v>
      </c>
      <c r="AA133" s="29">
        <v>0</v>
      </c>
      <c r="AB133" s="32">
        <v>1.25</v>
      </c>
      <c r="AC133" s="29">
        <v>3.7929338018478483E-2</v>
      </c>
      <c r="AD133" s="32">
        <v>2.5</v>
      </c>
      <c r="AE133" s="34">
        <v>1.9789000000000001</v>
      </c>
      <c r="AF133" s="32">
        <v>2.6010000000000133</v>
      </c>
      <c r="AG133" s="34">
        <v>0</v>
      </c>
      <c r="AH133" s="44" t="s">
        <v>500</v>
      </c>
      <c r="AI133" s="34">
        <v>2.2467000000000001</v>
      </c>
      <c r="AJ133" s="51">
        <v>4.5</v>
      </c>
      <c r="AK133" s="43">
        <v>0.23226328128725759</v>
      </c>
      <c r="AL133" s="38">
        <v>1.5</v>
      </c>
      <c r="AM133" s="43">
        <v>0.60303903447289164</v>
      </c>
      <c r="AN133" s="38">
        <v>1.5</v>
      </c>
      <c r="AO133" s="54">
        <v>0.68384974888631345</v>
      </c>
      <c r="AP133" s="55">
        <v>1.5</v>
      </c>
      <c r="AQ133" s="35">
        <v>12.583460172501258</v>
      </c>
      <c r="AR133" s="32">
        <v>3</v>
      </c>
      <c r="AS133" s="36">
        <v>0</v>
      </c>
      <c r="AT133" s="37">
        <v>2</v>
      </c>
      <c r="AU133" s="41">
        <v>43125.635370370372</v>
      </c>
      <c r="AV133" s="32">
        <v>1</v>
      </c>
    </row>
    <row r="134" spans="1:48" ht="56.25" x14ac:dyDescent="0.25">
      <c r="A134" s="57" t="s">
        <v>688</v>
      </c>
      <c r="B134" s="4" t="s">
        <v>158</v>
      </c>
      <c r="C134" s="57" t="s">
        <v>159</v>
      </c>
      <c r="D134" s="27">
        <v>0.82611526671084778</v>
      </c>
      <c r="E134" s="48">
        <v>45.25</v>
      </c>
      <c r="F134" s="28">
        <v>37.38171581866586</v>
      </c>
      <c r="G134" s="29">
        <v>0.97850349844432971</v>
      </c>
      <c r="H134" s="30">
        <v>1</v>
      </c>
      <c r="I134" s="31">
        <v>0.97597642655396466</v>
      </c>
      <c r="J134" s="30">
        <v>1</v>
      </c>
      <c r="K134" s="29">
        <v>0.85324761481658917</v>
      </c>
      <c r="L134" s="32">
        <v>0.70996819755452178</v>
      </c>
      <c r="M134" s="29">
        <v>0.77470216616500798</v>
      </c>
      <c r="N134" s="32">
        <v>0</v>
      </c>
      <c r="O134" s="29">
        <v>-5.5087586441883565E-2</v>
      </c>
      <c r="P134" s="32">
        <v>3</v>
      </c>
      <c r="Q134" s="29">
        <v>4.4934491850700001E-7</v>
      </c>
      <c r="R134" s="32">
        <v>2.9998651965244481</v>
      </c>
      <c r="S134" s="29">
        <v>0.40750118793390216</v>
      </c>
      <c r="T134" s="33">
        <v>0.67188242458688863</v>
      </c>
      <c r="U134" s="29">
        <v>0.1226522929401026</v>
      </c>
      <c r="V134" s="32">
        <v>3.75</v>
      </c>
      <c r="W134" s="29">
        <v>0</v>
      </c>
      <c r="X134" s="32">
        <v>2.5</v>
      </c>
      <c r="Y134" s="29">
        <v>0</v>
      </c>
      <c r="Z134" s="32">
        <v>1.25</v>
      </c>
      <c r="AA134" s="29">
        <v>0.1159</v>
      </c>
      <c r="AB134" s="32">
        <v>0</v>
      </c>
      <c r="AC134" s="29">
        <v>0.18549788107514009</v>
      </c>
      <c r="AD134" s="32">
        <v>2.5</v>
      </c>
      <c r="AE134" s="34">
        <v>2.2934000000000001</v>
      </c>
      <c r="AF134" s="32">
        <v>4.5</v>
      </c>
      <c r="AG134" s="34">
        <v>0</v>
      </c>
      <c r="AH134" s="44" t="s">
        <v>500</v>
      </c>
      <c r="AI134" s="34">
        <v>4.1009000000000002</v>
      </c>
      <c r="AJ134" s="51">
        <v>4.5</v>
      </c>
      <c r="AK134" s="43">
        <v>0.31105605220431354</v>
      </c>
      <c r="AL134" s="38">
        <v>1.5</v>
      </c>
      <c r="AM134" s="43">
        <v>0.57326274155787826</v>
      </c>
      <c r="AN134" s="38">
        <v>1.5</v>
      </c>
      <c r="AO134" s="54">
        <v>0.59248031804606627</v>
      </c>
      <c r="AP134" s="55">
        <v>0</v>
      </c>
      <c r="AQ134" s="35">
        <v>13.570754716981128</v>
      </c>
      <c r="AR134" s="32">
        <v>3</v>
      </c>
      <c r="AS134" s="36">
        <v>0</v>
      </c>
      <c r="AT134" s="37">
        <v>2</v>
      </c>
      <c r="AU134" s="41">
        <v>43130.653055555558</v>
      </c>
      <c r="AV134" s="32">
        <v>1</v>
      </c>
    </row>
    <row r="135" spans="1:48" ht="56.25" x14ac:dyDescent="0.25">
      <c r="A135" s="57" t="s">
        <v>689</v>
      </c>
      <c r="B135" s="4" t="s">
        <v>425</v>
      </c>
      <c r="C135" s="57" t="s">
        <v>426</v>
      </c>
      <c r="D135" s="27">
        <v>0.82594652761950738</v>
      </c>
      <c r="E135" s="48">
        <v>45.25</v>
      </c>
      <c r="F135" s="28">
        <v>37.374080374782707</v>
      </c>
      <c r="G135" s="29">
        <v>0.99009483392934727</v>
      </c>
      <c r="H135" s="30">
        <v>1</v>
      </c>
      <c r="I135" s="31">
        <v>0.9971026523507639</v>
      </c>
      <c r="J135" s="30">
        <v>1</v>
      </c>
      <c r="K135" s="29">
        <v>-0.58137092970398907</v>
      </c>
      <c r="L135" s="32">
        <v>0</v>
      </c>
      <c r="M135" s="29">
        <v>0.47498988839812872</v>
      </c>
      <c r="N135" s="32">
        <v>0</v>
      </c>
      <c r="O135" s="29">
        <v>8.3819708362730061E-2</v>
      </c>
      <c r="P135" s="32">
        <v>0</v>
      </c>
      <c r="Q135" s="29">
        <v>-2.687539498287048E-3</v>
      </c>
      <c r="R135" s="32">
        <v>3</v>
      </c>
      <c r="S135" s="29">
        <v>0.5598528599652326</v>
      </c>
      <c r="T135" s="33">
        <v>1.6240803747827037</v>
      </c>
      <c r="U135" s="29">
        <v>1.3215535298969554</v>
      </c>
      <c r="V135" s="32">
        <v>3.75</v>
      </c>
      <c r="W135" s="29">
        <v>0</v>
      </c>
      <c r="X135" s="32">
        <v>2.5</v>
      </c>
      <c r="Y135" s="29">
        <v>0</v>
      </c>
      <c r="Z135" s="32">
        <v>1.25</v>
      </c>
      <c r="AA135" s="29">
        <v>0</v>
      </c>
      <c r="AB135" s="32">
        <v>1.25</v>
      </c>
      <c r="AC135" s="29">
        <v>0.23900029386067168</v>
      </c>
      <c r="AD135" s="32">
        <v>2.5</v>
      </c>
      <c r="AE135" s="34">
        <v>2.0657000000000001</v>
      </c>
      <c r="AF135" s="32">
        <v>4.5</v>
      </c>
      <c r="AG135" s="34">
        <v>0</v>
      </c>
      <c r="AH135" s="44" t="s">
        <v>501</v>
      </c>
      <c r="AI135" s="34">
        <v>2.0596000000000001</v>
      </c>
      <c r="AJ135" s="51">
        <v>4.5</v>
      </c>
      <c r="AK135" s="43">
        <v>0.82224798052428794</v>
      </c>
      <c r="AL135" s="38">
        <v>1.5</v>
      </c>
      <c r="AM135" s="43">
        <v>0.56879366611003412</v>
      </c>
      <c r="AN135" s="38">
        <v>1.5</v>
      </c>
      <c r="AO135" s="54">
        <v>0.7270995170068606</v>
      </c>
      <c r="AP135" s="55">
        <v>1.5</v>
      </c>
      <c r="AQ135" s="35">
        <v>12.388271604938272</v>
      </c>
      <c r="AR135" s="32">
        <v>3</v>
      </c>
      <c r="AS135" s="36">
        <v>0</v>
      </c>
      <c r="AT135" s="37">
        <v>2</v>
      </c>
      <c r="AU135" s="41">
        <v>43122.674699074072</v>
      </c>
      <c r="AV135" s="32">
        <v>1</v>
      </c>
    </row>
    <row r="136" spans="1:48" ht="75" x14ac:dyDescent="0.25">
      <c r="A136" s="57" t="s">
        <v>690</v>
      </c>
      <c r="B136" s="4" t="s">
        <v>294</v>
      </c>
      <c r="C136" s="57" t="s">
        <v>295</v>
      </c>
      <c r="D136" s="27">
        <v>0.8253952439380603</v>
      </c>
      <c r="E136" s="48">
        <v>46.75</v>
      </c>
      <c r="F136" s="28">
        <v>38.587227654104318</v>
      </c>
      <c r="G136" s="29">
        <v>0.89692157513305804</v>
      </c>
      <c r="H136" s="30">
        <v>0</v>
      </c>
      <c r="I136" s="31">
        <v>0.97608393691640583</v>
      </c>
      <c r="J136" s="30">
        <v>1</v>
      </c>
      <c r="K136" s="29">
        <v>0.95320075731477905</v>
      </c>
      <c r="L136" s="32">
        <v>2</v>
      </c>
      <c r="M136" s="29">
        <v>0.75075122354312174</v>
      </c>
      <c r="N136" s="32">
        <v>0</v>
      </c>
      <c r="O136" s="29">
        <v>-0.16205911428279321</v>
      </c>
      <c r="P136" s="32">
        <v>3</v>
      </c>
      <c r="Q136" s="29">
        <v>-5.0374129098482885E-2</v>
      </c>
      <c r="R136" s="32">
        <v>3</v>
      </c>
      <c r="S136" s="29">
        <v>0.45700294052142454</v>
      </c>
      <c r="T136" s="33">
        <v>0.98126837825890334</v>
      </c>
      <c r="U136" s="29">
        <v>3.4260464551368885E-2</v>
      </c>
      <c r="V136" s="32">
        <v>1.6059592758454166</v>
      </c>
      <c r="W136" s="29">
        <v>0</v>
      </c>
      <c r="X136" s="32">
        <v>2.5</v>
      </c>
      <c r="Y136" s="29">
        <v>0</v>
      </c>
      <c r="Z136" s="32">
        <v>1.25</v>
      </c>
      <c r="AA136" s="29">
        <v>0</v>
      </c>
      <c r="AB136" s="32">
        <v>1.25</v>
      </c>
      <c r="AC136" s="29">
        <v>0.19812682266188839</v>
      </c>
      <c r="AD136" s="32">
        <v>2.5</v>
      </c>
      <c r="AE136" s="34">
        <v>2.3182</v>
      </c>
      <c r="AF136" s="32">
        <v>4.5</v>
      </c>
      <c r="AG136" s="34">
        <v>2.3290999999999999</v>
      </c>
      <c r="AH136" s="44">
        <v>1.5</v>
      </c>
      <c r="AI136" s="34">
        <v>4.0949</v>
      </c>
      <c r="AJ136" s="51">
        <v>4.5</v>
      </c>
      <c r="AK136" s="43">
        <v>0.16177713973072239</v>
      </c>
      <c r="AL136" s="38">
        <v>1.5</v>
      </c>
      <c r="AM136" s="43">
        <v>0.53345531713015737</v>
      </c>
      <c r="AN136" s="38">
        <v>1.5</v>
      </c>
      <c r="AO136" s="54">
        <v>0.5935125231677324</v>
      </c>
      <c r="AP136" s="55">
        <v>0</v>
      </c>
      <c r="AQ136" s="35">
        <v>12.569374330732739</v>
      </c>
      <c r="AR136" s="32">
        <v>3</v>
      </c>
      <c r="AS136" s="36">
        <v>0</v>
      </c>
      <c r="AT136" s="37">
        <v>2</v>
      </c>
      <c r="AU136" s="41">
        <v>43131.59710648148</v>
      </c>
      <c r="AV136" s="32">
        <v>1</v>
      </c>
    </row>
    <row r="137" spans="1:48" ht="37.5" x14ac:dyDescent="0.25">
      <c r="A137" s="57" t="s">
        <v>691</v>
      </c>
      <c r="B137" s="4" t="s">
        <v>160</v>
      </c>
      <c r="C137" s="57" t="s">
        <v>161</v>
      </c>
      <c r="D137" s="27">
        <v>0.82518544132672422</v>
      </c>
      <c r="E137" s="48">
        <v>46.75</v>
      </c>
      <c r="F137" s="28">
        <v>38.57741938202436</v>
      </c>
      <c r="G137" s="29">
        <v>0.99932447726689488</v>
      </c>
      <c r="H137" s="30">
        <v>1</v>
      </c>
      <c r="I137" s="31">
        <v>0.95765612399870792</v>
      </c>
      <c r="J137" s="30">
        <v>0.82365891426725557</v>
      </c>
      <c r="K137" s="29">
        <v>0.97900982294808014</v>
      </c>
      <c r="L137" s="32">
        <v>2</v>
      </c>
      <c r="M137" s="29">
        <v>0.99751722265512022</v>
      </c>
      <c r="N137" s="32">
        <v>2</v>
      </c>
      <c r="O137" s="29">
        <v>-3.8750184504067087E-2</v>
      </c>
      <c r="P137" s="32">
        <v>3</v>
      </c>
      <c r="Q137" s="29">
        <v>5.9396928484186332E-2</v>
      </c>
      <c r="R137" s="32">
        <v>0</v>
      </c>
      <c r="S137" s="29">
        <v>0.56935610154067584</v>
      </c>
      <c r="T137" s="33">
        <v>1.6834756346292239</v>
      </c>
      <c r="U137" s="29">
        <v>3.944226642734594E-2</v>
      </c>
      <c r="V137" s="32">
        <v>1.8488562387818408</v>
      </c>
      <c r="W137" s="29">
        <v>0</v>
      </c>
      <c r="X137" s="32">
        <v>2.5</v>
      </c>
      <c r="Y137" s="29">
        <v>0</v>
      </c>
      <c r="Z137" s="32">
        <v>1.25</v>
      </c>
      <c r="AA137" s="29">
        <v>0</v>
      </c>
      <c r="AB137" s="32">
        <v>1.25</v>
      </c>
      <c r="AC137" s="29">
        <v>-0.1203342843392374</v>
      </c>
      <c r="AD137" s="32">
        <v>0.49442859434604325</v>
      </c>
      <c r="AE137" s="34">
        <v>2.1976</v>
      </c>
      <c r="AF137" s="32">
        <v>4.5</v>
      </c>
      <c r="AG137" s="34">
        <v>1.9908999999999999</v>
      </c>
      <c r="AH137" s="44">
        <v>1.2269999999999981</v>
      </c>
      <c r="AI137" s="34">
        <v>5.7119999999999997</v>
      </c>
      <c r="AJ137" s="51">
        <v>4.5</v>
      </c>
      <c r="AK137" s="43">
        <v>0.30622797767447341</v>
      </c>
      <c r="AL137" s="38">
        <v>1.5</v>
      </c>
      <c r="AM137" s="43">
        <v>0.53114339897365792</v>
      </c>
      <c r="AN137" s="38">
        <v>1.5</v>
      </c>
      <c r="AO137" s="54">
        <v>0.62727598399413598</v>
      </c>
      <c r="AP137" s="55">
        <v>1.5</v>
      </c>
      <c r="AQ137" s="35">
        <v>12.909513960703199</v>
      </c>
      <c r="AR137" s="32">
        <v>3</v>
      </c>
      <c r="AS137" s="36">
        <v>0</v>
      </c>
      <c r="AT137" s="37">
        <v>2</v>
      </c>
      <c r="AU137" s="41">
        <v>43131.707881944443</v>
      </c>
      <c r="AV137" s="32">
        <v>1</v>
      </c>
    </row>
    <row r="138" spans="1:48" ht="56.25" x14ac:dyDescent="0.25">
      <c r="A138" s="57" t="s">
        <v>692</v>
      </c>
      <c r="B138" s="4" t="s">
        <v>380</v>
      </c>
      <c r="C138" s="57" t="s">
        <v>381</v>
      </c>
      <c r="D138" s="27">
        <v>0.82221046749964188</v>
      </c>
      <c r="E138" s="48">
        <v>45.25</v>
      </c>
      <c r="F138" s="28">
        <v>37.205023654358797</v>
      </c>
      <c r="G138" s="29">
        <v>0.99681241474067006</v>
      </c>
      <c r="H138" s="30">
        <v>1</v>
      </c>
      <c r="I138" s="31">
        <v>0.99999774768149352</v>
      </c>
      <c r="J138" s="30">
        <v>1</v>
      </c>
      <c r="K138" s="29">
        <v>0.81405581529509474</v>
      </c>
      <c r="L138" s="32">
        <v>0.18741087060126266</v>
      </c>
      <c r="M138" s="29">
        <v>0.87985785253811633</v>
      </c>
      <c r="N138" s="32">
        <v>0.93950414750725031</v>
      </c>
      <c r="O138" s="29">
        <v>-3.7670123650663655E-2</v>
      </c>
      <c r="P138" s="32">
        <v>3</v>
      </c>
      <c r="Q138" s="29">
        <v>0</v>
      </c>
      <c r="R138" s="32">
        <v>3</v>
      </c>
      <c r="S138" s="29">
        <v>0.51249738180004623</v>
      </c>
      <c r="T138" s="33">
        <v>1.328108636250289</v>
      </c>
      <c r="U138" s="29">
        <v>0.22406515184407527</v>
      </c>
      <c r="V138" s="32">
        <v>3.75</v>
      </c>
      <c r="W138" s="29">
        <v>0</v>
      </c>
      <c r="X138" s="32">
        <v>2.5</v>
      </c>
      <c r="Y138" s="29">
        <v>0.37390000000000001</v>
      </c>
      <c r="Z138" s="32">
        <v>0</v>
      </c>
      <c r="AA138" s="29">
        <v>5.33E-2</v>
      </c>
      <c r="AB138" s="32">
        <v>0</v>
      </c>
      <c r="AC138" s="29">
        <v>9.852523756475029E-2</v>
      </c>
      <c r="AD138" s="32">
        <v>2.5</v>
      </c>
      <c r="AE138" s="34">
        <v>2.3780000000000001</v>
      </c>
      <c r="AF138" s="32">
        <v>4.5</v>
      </c>
      <c r="AG138" s="34">
        <v>0</v>
      </c>
      <c r="AH138" s="44" t="s">
        <v>500</v>
      </c>
      <c r="AI138" s="34">
        <v>5.0963000000000003</v>
      </c>
      <c r="AJ138" s="51">
        <v>4.5</v>
      </c>
      <c r="AK138" s="43">
        <v>0.1354711330666345</v>
      </c>
      <c r="AL138" s="38">
        <v>1.5</v>
      </c>
      <c r="AM138" s="43">
        <v>0.54684816492756549</v>
      </c>
      <c r="AN138" s="38">
        <v>1.5</v>
      </c>
      <c r="AO138" s="54">
        <v>0.59879927484295292</v>
      </c>
      <c r="AP138" s="55">
        <v>0</v>
      </c>
      <c r="AQ138" s="35">
        <v>13.109048723897914</v>
      </c>
      <c r="AR138" s="32">
        <v>3</v>
      </c>
      <c r="AS138" s="36">
        <v>0</v>
      </c>
      <c r="AT138" s="37">
        <v>2</v>
      </c>
      <c r="AU138" s="41">
        <v>43129.516979166663</v>
      </c>
      <c r="AV138" s="32">
        <v>1</v>
      </c>
    </row>
    <row r="139" spans="1:48" ht="78" customHeight="1" x14ac:dyDescent="0.25">
      <c r="A139" s="57" t="s">
        <v>693</v>
      </c>
      <c r="B139" s="4" t="s">
        <v>234</v>
      </c>
      <c r="C139" s="57" t="s">
        <v>235</v>
      </c>
      <c r="D139" s="27">
        <v>0.81970573328760499</v>
      </c>
      <c r="E139" s="48">
        <v>40.75</v>
      </c>
      <c r="F139" s="28">
        <v>33.403008631469902</v>
      </c>
      <c r="G139" s="29">
        <v>0.99141604548736351</v>
      </c>
      <c r="H139" s="30">
        <v>1</v>
      </c>
      <c r="I139" s="31">
        <v>0.99988499171352041</v>
      </c>
      <c r="J139" s="30">
        <v>1</v>
      </c>
      <c r="K139" s="29">
        <v>0.79766515539033456</v>
      </c>
      <c r="L139" s="32">
        <v>0</v>
      </c>
      <c r="M139" s="29">
        <v>0.97139255743835451</v>
      </c>
      <c r="N139" s="32">
        <v>2</v>
      </c>
      <c r="O139" s="29">
        <v>-9.9907067307229133E-2</v>
      </c>
      <c r="P139" s="32">
        <v>3</v>
      </c>
      <c r="Q139" s="29">
        <v>-1.9220832669083968E-5</v>
      </c>
      <c r="R139" s="32">
        <v>3</v>
      </c>
      <c r="S139" s="29">
        <v>0.37776138103518381</v>
      </c>
      <c r="T139" s="33">
        <v>0.48600863146989887</v>
      </c>
      <c r="U139" s="29">
        <v>0.21395579801534126</v>
      </c>
      <c r="V139" s="32">
        <v>3.75</v>
      </c>
      <c r="W139" s="29">
        <v>0</v>
      </c>
      <c r="X139" s="32">
        <v>2.5</v>
      </c>
      <c r="Y139" s="29">
        <v>0</v>
      </c>
      <c r="Z139" s="32">
        <v>1.25</v>
      </c>
      <c r="AA139" s="29">
        <v>0</v>
      </c>
      <c r="AB139" s="32">
        <v>1.25</v>
      </c>
      <c r="AC139" s="29">
        <v>6.7527486905171297E-2</v>
      </c>
      <c r="AD139" s="32">
        <v>2.5</v>
      </c>
      <c r="AE139" s="34">
        <v>1.9963</v>
      </c>
      <c r="AF139" s="32">
        <v>4.1670000000000007</v>
      </c>
      <c r="AG139" s="34">
        <v>0</v>
      </c>
      <c r="AH139" s="44" t="s">
        <v>501</v>
      </c>
      <c r="AI139" s="34">
        <v>0</v>
      </c>
      <c r="AJ139" s="51" t="s">
        <v>564</v>
      </c>
      <c r="AK139" s="43">
        <v>0.48623630668367368</v>
      </c>
      <c r="AL139" s="38">
        <v>1.5</v>
      </c>
      <c r="AM139" s="43">
        <v>0.63995986084889367</v>
      </c>
      <c r="AN139" s="38">
        <v>1.5</v>
      </c>
      <c r="AO139" s="54">
        <v>0.68767408557639664</v>
      </c>
      <c r="AP139" s="55">
        <v>1.5</v>
      </c>
      <c r="AQ139" s="35">
        <v>7.7948169281978146</v>
      </c>
      <c r="AR139" s="32">
        <v>0</v>
      </c>
      <c r="AS139" s="36">
        <v>0</v>
      </c>
      <c r="AT139" s="37">
        <v>2</v>
      </c>
      <c r="AU139" s="41">
        <v>43126.521180555559</v>
      </c>
      <c r="AV139" s="32">
        <v>1</v>
      </c>
    </row>
    <row r="140" spans="1:48" ht="78" customHeight="1" x14ac:dyDescent="0.25">
      <c r="A140" s="57" t="s">
        <v>694</v>
      </c>
      <c r="B140" s="4" t="s">
        <v>183</v>
      </c>
      <c r="C140" s="57" t="s">
        <v>184</v>
      </c>
      <c r="D140" s="27">
        <v>0.81931454209459798</v>
      </c>
      <c r="E140" s="48">
        <v>40.75</v>
      </c>
      <c r="F140" s="28">
        <v>33.387067590354867</v>
      </c>
      <c r="G140" s="29">
        <v>0.43884718341713758</v>
      </c>
      <c r="H140" s="30">
        <v>0</v>
      </c>
      <c r="I140" s="31">
        <v>0.80409161128440954</v>
      </c>
      <c r="J140" s="30">
        <v>0</v>
      </c>
      <c r="K140" s="29">
        <v>0.43884718341713758</v>
      </c>
      <c r="L140" s="32">
        <v>0</v>
      </c>
      <c r="M140" s="29">
        <v>0.80409161128440954</v>
      </c>
      <c r="N140" s="32">
        <v>4.8136603345994011E-2</v>
      </c>
      <c r="O140" s="29">
        <v>-2.7361600831480341E-3</v>
      </c>
      <c r="P140" s="32">
        <v>3</v>
      </c>
      <c r="Q140" s="29">
        <v>0</v>
      </c>
      <c r="R140" s="32">
        <v>3</v>
      </c>
      <c r="S140" s="29">
        <v>0.47422895792142</v>
      </c>
      <c r="T140" s="33">
        <v>1.088930987008875</v>
      </c>
      <c r="U140" s="29">
        <v>0.60119084310413018</v>
      </c>
      <c r="V140" s="32">
        <v>3.75</v>
      </c>
      <c r="W140" s="29">
        <v>0</v>
      </c>
      <c r="X140" s="32">
        <v>2.5</v>
      </c>
      <c r="Y140" s="29">
        <v>0</v>
      </c>
      <c r="Z140" s="32">
        <v>1.25</v>
      </c>
      <c r="AA140" s="29">
        <v>0</v>
      </c>
      <c r="AB140" s="32">
        <v>1.25</v>
      </c>
      <c r="AC140" s="29">
        <v>0.25938926463776113</v>
      </c>
      <c r="AD140" s="32">
        <v>2.5</v>
      </c>
      <c r="AE140" s="34">
        <v>2.2031999999999998</v>
      </c>
      <c r="AF140" s="32">
        <v>4.5</v>
      </c>
      <c r="AG140" s="34">
        <v>0</v>
      </c>
      <c r="AH140" s="44" t="s">
        <v>500</v>
      </c>
      <c r="AI140" s="34">
        <v>0</v>
      </c>
      <c r="AJ140" s="51" t="s">
        <v>564</v>
      </c>
      <c r="AK140" s="43">
        <v>0.26063490981236281</v>
      </c>
      <c r="AL140" s="38">
        <v>1.5</v>
      </c>
      <c r="AM140" s="43">
        <v>0.52714728542073741</v>
      </c>
      <c r="AN140" s="38">
        <v>1.5</v>
      </c>
      <c r="AO140" s="54">
        <v>0.67935144393529623</v>
      </c>
      <c r="AP140" s="55">
        <v>1.5</v>
      </c>
      <c r="AQ140" s="35">
        <v>12.124100719424456</v>
      </c>
      <c r="AR140" s="32">
        <v>3</v>
      </c>
      <c r="AS140" s="36">
        <v>0</v>
      </c>
      <c r="AT140" s="37">
        <v>2</v>
      </c>
      <c r="AU140" s="41">
        <v>43115.543935185182</v>
      </c>
      <c r="AV140" s="32">
        <v>1</v>
      </c>
    </row>
    <row r="141" spans="1:48" ht="56.25" x14ac:dyDescent="0.25">
      <c r="A141" s="57" t="s">
        <v>695</v>
      </c>
      <c r="B141" s="4" t="s">
        <v>272</v>
      </c>
      <c r="C141" s="57" t="s">
        <v>273</v>
      </c>
      <c r="D141" s="27">
        <v>0.81921301622462961</v>
      </c>
      <c r="E141" s="48">
        <v>46.75</v>
      </c>
      <c r="F141" s="28">
        <v>38.298208508501432</v>
      </c>
      <c r="G141" s="29">
        <v>0.97141687116817566</v>
      </c>
      <c r="H141" s="30">
        <v>1</v>
      </c>
      <c r="I141" s="31">
        <v>0.96998278809463245</v>
      </c>
      <c r="J141" s="30">
        <v>0.99975411563760608</v>
      </c>
      <c r="K141" s="29">
        <v>0.70760833872026574</v>
      </c>
      <c r="L141" s="32">
        <v>0</v>
      </c>
      <c r="M141" s="29">
        <v>0.79193421956768673</v>
      </c>
      <c r="N141" s="32">
        <v>0</v>
      </c>
      <c r="O141" s="29">
        <v>-2.0015212483217897E-2</v>
      </c>
      <c r="P141" s="32">
        <v>3</v>
      </c>
      <c r="Q141" s="29">
        <v>-9.4349580064060176E-2</v>
      </c>
      <c r="R141" s="32">
        <v>3</v>
      </c>
      <c r="S141" s="29">
        <v>0.46388021017053543</v>
      </c>
      <c r="T141" s="33">
        <v>1.0242513135658466</v>
      </c>
      <c r="U141" s="29">
        <v>0.31065081194605138</v>
      </c>
      <c r="V141" s="32">
        <v>3.75</v>
      </c>
      <c r="W141" s="29">
        <v>0</v>
      </c>
      <c r="X141" s="32">
        <v>2.5</v>
      </c>
      <c r="Y141" s="29">
        <v>1E-4</v>
      </c>
      <c r="Z141" s="32">
        <v>1.2375</v>
      </c>
      <c r="AA141" s="29">
        <v>1.52E-2</v>
      </c>
      <c r="AB141" s="32">
        <v>0</v>
      </c>
      <c r="AC141" s="29">
        <v>-1.279781524212131E-2</v>
      </c>
      <c r="AD141" s="32">
        <v>2.2867030792979781</v>
      </c>
      <c r="AE141" s="34">
        <v>2.3965999999999998</v>
      </c>
      <c r="AF141" s="32">
        <v>4.5</v>
      </c>
      <c r="AG141" s="34">
        <v>2.2273999999999998</v>
      </c>
      <c r="AH141" s="44">
        <v>1.5</v>
      </c>
      <c r="AI141" s="34">
        <v>4.7878999999999996</v>
      </c>
      <c r="AJ141" s="51">
        <v>4.5</v>
      </c>
      <c r="AK141" s="43">
        <v>0.26455968568657573</v>
      </c>
      <c r="AL141" s="38">
        <v>1.5</v>
      </c>
      <c r="AM141" s="43">
        <v>0.53786479788048369</v>
      </c>
      <c r="AN141" s="38">
        <v>1.5</v>
      </c>
      <c r="AO141" s="54">
        <v>0.51916969802350332</v>
      </c>
      <c r="AP141" s="55">
        <v>0</v>
      </c>
      <c r="AQ141" s="35">
        <v>14.249851279000595</v>
      </c>
      <c r="AR141" s="32">
        <v>3</v>
      </c>
      <c r="AS141" s="36">
        <v>0</v>
      </c>
      <c r="AT141" s="37">
        <v>2</v>
      </c>
      <c r="AU141" s="41">
        <v>43131.331296296295</v>
      </c>
      <c r="AV141" s="32">
        <v>1</v>
      </c>
    </row>
    <row r="142" spans="1:48" ht="56.25" x14ac:dyDescent="0.25">
      <c r="A142" s="57" t="s">
        <v>696</v>
      </c>
      <c r="B142" s="4" t="s">
        <v>205</v>
      </c>
      <c r="C142" s="57" t="s">
        <v>206</v>
      </c>
      <c r="D142" s="27">
        <v>0.81905096002810329</v>
      </c>
      <c r="E142" s="48">
        <v>46.75</v>
      </c>
      <c r="F142" s="28">
        <v>38.290632381313827</v>
      </c>
      <c r="G142" s="29">
        <v>0.99152175465912817</v>
      </c>
      <c r="H142" s="30">
        <v>1</v>
      </c>
      <c r="I142" s="31">
        <v>0.9899108209398495</v>
      </c>
      <c r="J142" s="30">
        <v>1</v>
      </c>
      <c r="K142" s="29">
        <v>0.63111738066617495</v>
      </c>
      <c r="L142" s="32">
        <v>0</v>
      </c>
      <c r="M142" s="29">
        <v>0.72005992005604724</v>
      </c>
      <c r="N142" s="32">
        <v>0</v>
      </c>
      <c r="O142" s="29">
        <v>-7.2624301294798022E-2</v>
      </c>
      <c r="P142" s="32">
        <v>3</v>
      </c>
      <c r="Q142" s="29">
        <v>1.5307206118451908E-3</v>
      </c>
      <c r="R142" s="32">
        <v>2.5407838164464431</v>
      </c>
      <c r="S142" s="29">
        <v>0.53997577037878119</v>
      </c>
      <c r="T142" s="33">
        <v>1.4998485648673823</v>
      </c>
      <c r="U142" s="29">
        <v>0.27295426470353346</v>
      </c>
      <c r="V142" s="32">
        <v>3.75</v>
      </c>
      <c r="W142" s="29">
        <v>0</v>
      </c>
      <c r="X142" s="32">
        <v>2.5</v>
      </c>
      <c r="Y142" s="29">
        <v>0</v>
      </c>
      <c r="Z142" s="32">
        <v>1.25</v>
      </c>
      <c r="AA142" s="29">
        <v>0</v>
      </c>
      <c r="AB142" s="32">
        <v>1.25</v>
      </c>
      <c r="AC142" s="29">
        <v>0.12306982515143945</v>
      </c>
      <c r="AD142" s="32">
        <v>2.5</v>
      </c>
      <c r="AE142" s="34">
        <v>2.6646000000000001</v>
      </c>
      <c r="AF142" s="32">
        <v>4.5</v>
      </c>
      <c r="AG142" s="34">
        <v>2.5375999999999999</v>
      </c>
      <c r="AH142" s="44">
        <v>1.5</v>
      </c>
      <c r="AI142" s="34">
        <v>3.6547999999999998</v>
      </c>
      <c r="AJ142" s="51">
        <v>4.5</v>
      </c>
      <c r="AK142" s="43">
        <v>0.334164269195524</v>
      </c>
      <c r="AL142" s="38">
        <v>1.5</v>
      </c>
      <c r="AM142" s="43">
        <v>0.58240890807199286</v>
      </c>
      <c r="AN142" s="38">
        <v>1.5</v>
      </c>
      <c r="AO142" s="54">
        <v>0.65694256038133658</v>
      </c>
      <c r="AP142" s="55">
        <v>1.5</v>
      </c>
      <c r="AQ142" s="35">
        <v>11.806357444048007</v>
      </c>
      <c r="AR142" s="32">
        <v>0</v>
      </c>
      <c r="AS142" s="36">
        <v>0</v>
      </c>
      <c r="AT142" s="37">
        <v>2</v>
      </c>
      <c r="AU142" s="41">
        <v>43131.592465277776</v>
      </c>
      <c r="AV142" s="32">
        <v>1</v>
      </c>
    </row>
    <row r="143" spans="1:48" ht="37.5" x14ac:dyDescent="0.25">
      <c r="A143" s="57" t="s">
        <v>697</v>
      </c>
      <c r="B143" s="4" t="s">
        <v>211</v>
      </c>
      <c r="C143" s="57" t="s">
        <v>212</v>
      </c>
      <c r="D143" s="27">
        <v>0.81649842706915787</v>
      </c>
      <c r="E143" s="48">
        <v>46.75</v>
      </c>
      <c r="F143" s="28">
        <v>38.171301465483133</v>
      </c>
      <c r="G143" s="29">
        <v>0.98113437761272826</v>
      </c>
      <c r="H143" s="30">
        <v>1</v>
      </c>
      <c r="I143" s="31">
        <v>0.81144541633849299</v>
      </c>
      <c r="J143" s="30">
        <v>0</v>
      </c>
      <c r="K143" s="29">
        <v>0.97303121056691722</v>
      </c>
      <c r="L143" s="32">
        <v>2</v>
      </c>
      <c r="M143" s="29">
        <v>0.84461556492326229</v>
      </c>
      <c r="N143" s="32">
        <v>0.52488899909720277</v>
      </c>
      <c r="O143" s="29">
        <v>-8.3470905194565917E-2</v>
      </c>
      <c r="P143" s="32">
        <v>3</v>
      </c>
      <c r="Q143" s="29">
        <v>-2.7159045503646535E-3</v>
      </c>
      <c r="R143" s="32">
        <v>3</v>
      </c>
      <c r="S143" s="29">
        <v>0.44342599462174875</v>
      </c>
      <c r="T143" s="33">
        <v>0.89641246638592975</v>
      </c>
      <c r="U143" s="29">
        <v>0.20997725055703453</v>
      </c>
      <c r="V143" s="32">
        <v>3.75</v>
      </c>
      <c r="W143" s="29">
        <v>0</v>
      </c>
      <c r="X143" s="32">
        <v>2.5</v>
      </c>
      <c r="Y143" s="29">
        <v>5.91E-2</v>
      </c>
      <c r="Z143" s="32">
        <v>0</v>
      </c>
      <c r="AA143" s="29">
        <v>0.1056</v>
      </c>
      <c r="AB143" s="32">
        <v>0</v>
      </c>
      <c r="AC143" s="29">
        <v>8.0319665933400973E-3</v>
      </c>
      <c r="AD143" s="32">
        <v>2.5</v>
      </c>
      <c r="AE143" s="34">
        <v>2.2618</v>
      </c>
      <c r="AF143" s="32">
        <v>4.5</v>
      </c>
      <c r="AG143" s="34">
        <v>2.1480999999999999</v>
      </c>
      <c r="AH143" s="44">
        <v>1.5</v>
      </c>
      <c r="AI143" s="34">
        <v>3.4255</v>
      </c>
      <c r="AJ143" s="51">
        <v>4.5</v>
      </c>
      <c r="AK143" s="43">
        <v>0.32352262889924899</v>
      </c>
      <c r="AL143" s="38">
        <v>1.5</v>
      </c>
      <c r="AM143" s="43">
        <v>0.42713669066246612</v>
      </c>
      <c r="AN143" s="38">
        <v>1.5</v>
      </c>
      <c r="AO143" s="54">
        <v>0.60987546193645914</v>
      </c>
      <c r="AP143" s="55">
        <v>1.5</v>
      </c>
      <c r="AQ143" s="35">
        <v>12.773403644337714</v>
      </c>
      <c r="AR143" s="32">
        <v>3</v>
      </c>
      <c r="AS143" s="36">
        <v>188</v>
      </c>
      <c r="AT143" s="37">
        <v>0</v>
      </c>
      <c r="AU143" s="41">
        <v>43130.497303240743</v>
      </c>
      <c r="AV143" s="32">
        <v>1</v>
      </c>
    </row>
    <row r="144" spans="1:48" ht="37.5" x14ac:dyDescent="0.25">
      <c r="A144" s="57" t="s">
        <v>698</v>
      </c>
      <c r="B144" s="4" t="s">
        <v>67</v>
      </c>
      <c r="C144" s="57" t="s">
        <v>68</v>
      </c>
      <c r="D144" s="27">
        <v>0.81359990489644407</v>
      </c>
      <c r="E144" s="48">
        <v>45.25</v>
      </c>
      <c r="F144" s="28">
        <v>36.815395696564096</v>
      </c>
      <c r="G144" s="29">
        <v>0.99749926505119568</v>
      </c>
      <c r="H144" s="30">
        <v>1</v>
      </c>
      <c r="I144" s="31">
        <v>0.99302415611658912</v>
      </c>
      <c r="J144" s="30">
        <v>1</v>
      </c>
      <c r="K144" s="29">
        <v>0.99021541026874937</v>
      </c>
      <c r="L144" s="32">
        <v>2</v>
      </c>
      <c r="M144" s="29">
        <v>0.93542224977058153</v>
      </c>
      <c r="N144" s="32">
        <v>1.5932029384774291</v>
      </c>
      <c r="O144" s="29">
        <v>-0.13540723249864767</v>
      </c>
      <c r="P144" s="32">
        <v>3</v>
      </c>
      <c r="Q144" s="29">
        <v>3.6571255803653148E-2</v>
      </c>
      <c r="R144" s="32">
        <v>0</v>
      </c>
      <c r="S144" s="29">
        <v>0.5463307374430949</v>
      </c>
      <c r="T144" s="33">
        <v>1.539567109019343</v>
      </c>
      <c r="U144" s="29">
        <v>7.006059920693275E-2</v>
      </c>
      <c r="V144" s="32">
        <v>3.2840905878249727</v>
      </c>
      <c r="W144" s="29">
        <v>0</v>
      </c>
      <c r="X144" s="32">
        <v>2.5</v>
      </c>
      <c r="Y144" s="29">
        <v>0</v>
      </c>
      <c r="Z144" s="32">
        <v>1.25</v>
      </c>
      <c r="AA144" s="29">
        <v>0</v>
      </c>
      <c r="AB144" s="32">
        <v>1.25</v>
      </c>
      <c r="AC144" s="29">
        <v>-6.0878963254590874E-3</v>
      </c>
      <c r="AD144" s="32">
        <v>2.3985350612423488</v>
      </c>
      <c r="AE144" s="34">
        <v>2.0192000000000001</v>
      </c>
      <c r="AF144" s="32">
        <v>4.5</v>
      </c>
      <c r="AG144" s="34">
        <v>0</v>
      </c>
      <c r="AH144" s="44" t="s">
        <v>501</v>
      </c>
      <c r="AI144" s="34">
        <v>2.2814999999999999</v>
      </c>
      <c r="AJ144" s="51">
        <v>4.5</v>
      </c>
      <c r="AK144" s="43">
        <v>0.12902837421309399</v>
      </c>
      <c r="AL144" s="38">
        <v>1.5</v>
      </c>
      <c r="AM144" s="43">
        <v>0.54390950582666975</v>
      </c>
      <c r="AN144" s="38">
        <v>1.5</v>
      </c>
      <c r="AO144" s="54">
        <v>0.58410631934791224</v>
      </c>
      <c r="AP144" s="55">
        <v>0</v>
      </c>
      <c r="AQ144" s="35">
        <v>15.439692455550215</v>
      </c>
      <c r="AR144" s="32">
        <v>3</v>
      </c>
      <c r="AS144" s="36">
        <v>45</v>
      </c>
      <c r="AT144" s="37">
        <v>0</v>
      </c>
      <c r="AU144" s="41">
        <v>43130.658136574071</v>
      </c>
      <c r="AV144" s="32">
        <v>1</v>
      </c>
    </row>
    <row r="145" spans="1:48" ht="37.5" x14ac:dyDescent="0.25">
      <c r="A145" s="57" t="s">
        <v>699</v>
      </c>
      <c r="B145" s="4" t="s">
        <v>178</v>
      </c>
      <c r="C145" s="57" t="s">
        <v>179</v>
      </c>
      <c r="D145" s="27">
        <v>0.81355130093839745</v>
      </c>
      <c r="E145" s="48">
        <v>46.75</v>
      </c>
      <c r="F145" s="28">
        <v>38.033523318870081</v>
      </c>
      <c r="G145" s="29">
        <v>0.99916749330225529</v>
      </c>
      <c r="H145" s="30">
        <v>1</v>
      </c>
      <c r="I145" s="31">
        <v>1</v>
      </c>
      <c r="J145" s="30">
        <v>1</v>
      </c>
      <c r="K145" s="29">
        <v>0.85035650042288724</v>
      </c>
      <c r="L145" s="32">
        <v>0.67142000563849602</v>
      </c>
      <c r="M145" s="29">
        <v>0.84470731965530443</v>
      </c>
      <c r="N145" s="32">
        <v>0.52596846653299278</v>
      </c>
      <c r="O145" s="29">
        <v>1.4121686307531396E-2</v>
      </c>
      <c r="P145" s="32">
        <v>1.9408735269351451</v>
      </c>
      <c r="Q145" s="29">
        <v>3.1827049874816474E-3</v>
      </c>
      <c r="R145" s="32">
        <v>2.0451885037555058</v>
      </c>
      <c r="S145" s="29">
        <v>0.39292084457309934</v>
      </c>
      <c r="T145" s="33">
        <v>0.58075527858187093</v>
      </c>
      <c r="U145" s="29">
        <v>7.688637527077824E-2</v>
      </c>
      <c r="V145" s="32">
        <v>3.6040488408177302</v>
      </c>
      <c r="W145" s="29">
        <v>0</v>
      </c>
      <c r="X145" s="32">
        <v>2.5</v>
      </c>
      <c r="Y145" s="29">
        <v>0</v>
      </c>
      <c r="Z145" s="32">
        <v>1.25</v>
      </c>
      <c r="AA145" s="29">
        <v>0</v>
      </c>
      <c r="AB145" s="32">
        <v>1.25</v>
      </c>
      <c r="AC145" s="29">
        <v>-0.11008387820349959</v>
      </c>
      <c r="AD145" s="32">
        <v>0.66526869660834009</v>
      </c>
      <c r="AE145" s="34">
        <v>2.0560999999999998</v>
      </c>
      <c r="AF145" s="32">
        <v>4.5</v>
      </c>
      <c r="AG145" s="34">
        <v>2.0379</v>
      </c>
      <c r="AH145" s="44">
        <v>1.5</v>
      </c>
      <c r="AI145" s="34">
        <v>2.6812999999999998</v>
      </c>
      <c r="AJ145" s="51">
        <v>4.5</v>
      </c>
      <c r="AK145" s="43">
        <v>0.17525515402510683</v>
      </c>
      <c r="AL145" s="38">
        <v>1.5</v>
      </c>
      <c r="AM145" s="43">
        <v>0.51362303627428763</v>
      </c>
      <c r="AN145" s="38">
        <v>1.5</v>
      </c>
      <c r="AO145" s="54">
        <v>0.61666006021195785</v>
      </c>
      <c r="AP145" s="55">
        <v>1.5</v>
      </c>
      <c r="AQ145" s="35">
        <v>12.100450294423275</v>
      </c>
      <c r="AR145" s="32">
        <v>3</v>
      </c>
      <c r="AS145" s="36">
        <v>0</v>
      </c>
      <c r="AT145" s="37">
        <v>2</v>
      </c>
      <c r="AU145" s="41">
        <v>43130.390081018515</v>
      </c>
      <c r="AV145" s="32">
        <v>1</v>
      </c>
    </row>
    <row r="146" spans="1:48" ht="73.5" customHeight="1" x14ac:dyDescent="0.25">
      <c r="A146" s="57" t="s">
        <v>700</v>
      </c>
      <c r="B146" s="4" t="s">
        <v>86</v>
      </c>
      <c r="C146" s="57" t="s">
        <v>87</v>
      </c>
      <c r="D146" s="27">
        <v>0.81112543600964249</v>
      </c>
      <c r="E146" s="48">
        <v>40.75</v>
      </c>
      <c r="F146" s="28">
        <v>33.053361517392929</v>
      </c>
      <c r="G146" s="29">
        <v>0.9986197321021556</v>
      </c>
      <c r="H146" s="30">
        <v>1</v>
      </c>
      <c r="I146" s="31">
        <v>0.99447893281874433</v>
      </c>
      <c r="J146" s="30">
        <v>1</v>
      </c>
      <c r="K146" s="29">
        <v>0.9753647877290369</v>
      </c>
      <c r="L146" s="32">
        <v>2</v>
      </c>
      <c r="M146" s="29">
        <v>0.94036742030036879</v>
      </c>
      <c r="N146" s="32">
        <v>1.6513814152984558</v>
      </c>
      <c r="O146" s="29">
        <v>-3.6936920645378175E-3</v>
      </c>
      <c r="P146" s="32">
        <v>3</v>
      </c>
      <c r="Q146" s="29">
        <v>-1.3677999558295354E-2</v>
      </c>
      <c r="R146" s="32">
        <v>3</v>
      </c>
      <c r="S146" s="29">
        <v>0.71281775051965623</v>
      </c>
      <c r="T146" s="33">
        <v>2.5</v>
      </c>
      <c r="U146" s="29">
        <v>3.0975575511348774E-2</v>
      </c>
      <c r="V146" s="32">
        <v>1.451980102094474</v>
      </c>
      <c r="W146" s="29">
        <v>0</v>
      </c>
      <c r="X146" s="32">
        <v>2.5</v>
      </c>
      <c r="Y146" s="29">
        <v>4.0000000000000002E-4</v>
      </c>
      <c r="Z146" s="32">
        <v>1.2000000000000002</v>
      </c>
      <c r="AA146" s="29">
        <v>0</v>
      </c>
      <c r="AB146" s="32">
        <v>1.25</v>
      </c>
      <c r="AC146" s="29">
        <v>0.40467478937132351</v>
      </c>
      <c r="AD146" s="32">
        <v>2.5</v>
      </c>
      <c r="AE146" s="34">
        <v>2.2115999999999998</v>
      </c>
      <c r="AF146" s="32">
        <v>4.5</v>
      </c>
      <c r="AG146" s="34">
        <v>0</v>
      </c>
      <c r="AH146" s="44" t="s">
        <v>500</v>
      </c>
      <c r="AI146" s="34">
        <v>0</v>
      </c>
      <c r="AJ146" s="51" t="s">
        <v>564</v>
      </c>
      <c r="AK146" s="43">
        <v>0.24179868870844134</v>
      </c>
      <c r="AL146" s="38">
        <v>1.5</v>
      </c>
      <c r="AM146" s="43">
        <v>0.66153638823718586</v>
      </c>
      <c r="AN146" s="38">
        <v>1.5</v>
      </c>
      <c r="AO146" s="54">
        <v>0.61993027787891131</v>
      </c>
      <c r="AP146" s="55">
        <v>1.5</v>
      </c>
      <c r="AQ146" s="35">
        <v>9.6498144712430474</v>
      </c>
      <c r="AR146" s="32">
        <v>0</v>
      </c>
      <c r="AS146" s="36">
        <v>2</v>
      </c>
      <c r="AT146" s="37">
        <v>0</v>
      </c>
      <c r="AU146" s="41">
        <v>43131.446863425925</v>
      </c>
      <c r="AV146" s="32">
        <v>1</v>
      </c>
    </row>
    <row r="147" spans="1:48" ht="37.5" x14ac:dyDescent="0.25">
      <c r="A147" s="57" t="s">
        <v>701</v>
      </c>
      <c r="B147" s="4" t="s">
        <v>448</v>
      </c>
      <c r="C147" s="57" t="s">
        <v>449</v>
      </c>
      <c r="D147" s="27">
        <v>0.80884695123253691</v>
      </c>
      <c r="E147" s="48">
        <v>46.75</v>
      </c>
      <c r="F147" s="28">
        <v>37.813594970121102</v>
      </c>
      <c r="G147" s="29">
        <v>0.99574676655112648</v>
      </c>
      <c r="H147" s="30">
        <v>1</v>
      </c>
      <c r="I147" s="31">
        <v>0.96515393682793094</v>
      </c>
      <c r="J147" s="30">
        <v>0.93077052611329869</v>
      </c>
      <c r="K147" s="29">
        <v>0.8674462809880239</v>
      </c>
      <c r="L147" s="32">
        <v>0.89928374650698473</v>
      </c>
      <c r="M147" s="29">
        <v>0.69922350837142755</v>
      </c>
      <c r="N147" s="32">
        <v>0</v>
      </c>
      <c r="O147" s="29">
        <v>-0.36437634605656072</v>
      </c>
      <c r="P147" s="32">
        <v>3</v>
      </c>
      <c r="Q147" s="29">
        <v>-3.5431744006198869E-2</v>
      </c>
      <c r="R147" s="32">
        <v>3</v>
      </c>
      <c r="S147" s="29">
        <v>0.15862386722697727</v>
      </c>
      <c r="T147" s="33">
        <v>0</v>
      </c>
      <c r="U147" s="29">
        <v>4.967553488001708E-2</v>
      </c>
      <c r="V147" s="32">
        <v>2.3285406975008005</v>
      </c>
      <c r="W147" s="29">
        <v>0</v>
      </c>
      <c r="X147" s="32">
        <v>2.5</v>
      </c>
      <c r="Y147" s="29">
        <v>0</v>
      </c>
      <c r="Z147" s="32">
        <v>1.25</v>
      </c>
      <c r="AA147" s="29">
        <v>0</v>
      </c>
      <c r="AB147" s="32">
        <v>1.25</v>
      </c>
      <c r="AC147" s="29">
        <v>0.29905442606212551</v>
      </c>
      <c r="AD147" s="32">
        <v>2.5</v>
      </c>
      <c r="AE147" s="34">
        <v>1.9855</v>
      </c>
      <c r="AF147" s="32">
        <v>3.1950000000000078</v>
      </c>
      <c r="AG147" s="34">
        <v>2.2400000000000002</v>
      </c>
      <c r="AH147" s="44">
        <v>1.5</v>
      </c>
      <c r="AI147" s="34">
        <v>1.994</v>
      </c>
      <c r="AJ147" s="51">
        <v>3.9600000000000035</v>
      </c>
      <c r="AK147" s="43">
        <v>0.79799350253051671</v>
      </c>
      <c r="AL147" s="38">
        <v>1.5</v>
      </c>
      <c r="AM147" s="43">
        <v>0.5877693913516725</v>
      </c>
      <c r="AN147" s="38">
        <v>1.5</v>
      </c>
      <c r="AO147" s="54">
        <v>0.7374540520041768</v>
      </c>
      <c r="AP147" s="55">
        <v>1.5</v>
      </c>
      <c r="AQ147" s="35">
        <v>12.817427385892113</v>
      </c>
      <c r="AR147" s="32">
        <v>3</v>
      </c>
      <c r="AS147" s="36">
        <v>0</v>
      </c>
      <c r="AT147" s="37">
        <v>2</v>
      </c>
      <c r="AU147" s="41">
        <v>43131.405081018522</v>
      </c>
      <c r="AV147" s="32">
        <v>1</v>
      </c>
    </row>
    <row r="148" spans="1:48" ht="75" x14ac:dyDescent="0.25">
      <c r="A148" s="57" t="s">
        <v>702</v>
      </c>
      <c r="B148" s="4" t="s">
        <v>350</v>
      </c>
      <c r="C148" s="57" t="s">
        <v>351</v>
      </c>
      <c r="D148" s="27">
        <v>0.80715845663464514</v>
      </c>
      <c r="E148" s="48">
        <v>45.25</v>
      </c>
      <c r="F148" s="28">
        <v>36.523920162717694</v>
      </c>
      <c r="G148" s="29">
        <v>0.99999999844883902</v>
      </c>
      <c r="H148" s="30">
        <v>1</v>
      </c>
      <c r="I148" s="31">
        <v>0.99989738166791453</v>
      </c>
      <c r="J148" s="30">
        <v>1</v>
      </c>
      <c r="K148" s="29">
        <v>0.83447883120286115</v>
      </c>
      <c r="L148" s="32">
        <v>0.45971774937148141</v>
      </c>
      <c r="M148" s="29">
        <v>0.83499307909435683</v>
      </c>
      <c r="N148" s="32">
        <v>0.41168328346302097</v>
      </c>
      <c r="O148" s="29">
        <v>-0.11074211599065613</v>
      </c>
      <c r="P148" s="32">
        <v>3</v>
      </c>
      <c r="Q148" s="29">
        <v>3.5833624481532247E-7</v>
      </c>
      <c r="R148" s="32">
        <v>2.9998924991265552</v>
      </c>
      <c r="S148" s="29">
        <v>0.49530026092106078</v>
      </c>
      <c r="T148" s="33">
        <v>1.2206266307566298</v>
      </c>
      <c r="U148" s="29">
        <v>0.16207268949597853</v>
      </c>
      <c r="V148" s="32">
        <v>3.75</v>
      </c>
      <c r="W148" s="29">
        <v>0</v>
      </c>
      <c r="X148" s="32">
        <v>2.5</v>
      </c>
      <c r="Y148" s="29">
        <v>0</v>
      </c>
      <c r="Z148" s="32">
        <v>1.25</v>
      </c>
      <c r="AA148" s="29">
        <v>0</v>
      </c>
      <c r="AB148" s="32">
        <v>1.25</v>
      </c>
      <c r="AC148" s="29">
        <v>-0.34650676755296977</v>
      </c>
      <c r="AD148" s="32">
        <v>0</v>
      </c>
      <c r="AE148" s="34">
        <v>1.9798</v>
      </c>
      <c r="AF148" s="32">
        <v>2.6820000000000044</v>
      </c>
      <c r="AG148" s="34">
        <v>0</v>
      </c>
      <c r="AH148" s="44" t="s">
        <v>500</v>
      </c>
      <c r="AI148" s="34">
        <v>2.1177000000000001</v>
      </c>
      <c r="AJ148" s="51">
        <v>4.5</v>
      </c>
      <c r="AK148" s="43">
        <v>0.236451016623213</v>
      </c>
      <c r="AL148" s="38">
        <v>1.5</v>
      </c>
      <c r="AM148" s="43">
        <v>0.54982163051580146</v>
      </c>
      <c r="AN148" s="38">
        <v>1.5</v>
      </c>
      <c r="AO148" s="54">
        <v>0.67052556782738248</v>
      </c>
      <c r="AP148" s="55">
        <v>1.5</v>
      </c>
      <c r="AQ148" s="35">
        <v>13.028722492140616</v>
      </c>
      <c r="AR148" s="32">
        <v>3</v>
      </c>
      <c r="AS148" s="36">
        <v>0</v>
      </c>
      <c r="AT148" s="37">
        <v>2</v>
      </c>
      <c r="AU148" s="41">
        <v>43131.612233796295</v>
      </c>
      <c r="AV148" s="32">
        <v>1</v>
      </c>
    </row>
    <row r="149" spans="1:48" ht="37.5" x14ac:dyDescent="0.25">
      <c r="A149" s="57" t="s">
        <v>703</v>
      </c>
      <c r="B149" s="4" t="s">
        <v>470</v>
      </c>
      <c r="C149" s="57" t="s">
        <v>459</v>
      </c>
      <c r="D149" s="27">
        <v>0.80702940642480636</v>
      </c>
      <c r="E149" s="48">
        <v>46.75</v>
      </c>
      <c r="F149" s="28">
        <v>37.7286247503597</v>
      </c>
      <c r="G149" s="29">
        <v>0.94420329969331407</v>
      </c>
      <c r="H149" s="30">
        <v>0.88406599386628093</v>
      </c>
      <c r="I149" s="31">
        <v>0.98949210842809099</v>
      </c>
      <c r="J149" s="30">
        <v>1</v>
      </c>
      <c r="K149" s="29">
        <v>0.94538761360422274</v>
      </c>
      <c r="L149" s="32">
        <v>1.9385015147229694</v>
      </c>
      <c r="M149" s="29">
        <v>0.98949210842809099</v>
      </c>
      <c r="N149" s="32">
        <v>2</v>
      </c>
      <c r="O149" s="29">
        <v>-0.19314183585140104</v>
      </c>
      <c r="P149" s="32">
        <v>3</v>
      </c>
      <c r="Q149" s="29">
        <v>4.4596050478948147E-5</v>
      </c>
      <c r="R149" s="32">
        <v>2.9866211848563156</v>
      </c>
      <c r="S149" s="29">
        <v>0.56800377867366936</v>
      </c>
      <c r="T149" s="33">
        <v>1.6750236167104335</v>
      </c>
      <c r="U149" s="29">
        <v>-0.20440455322324136</v>
      </c>
      <c r="V149" s="32">
        <v>0</v>
      </c>
      <c r="W149" s="29">
        <v>0.12626226307943156</v>
      </c>
      <c r="X149" s="32">
        <v>2.0622956153428076</v>
      </c>
      <c r="Y149" s="29">
        <v>0</v>
      </c>
      <c r="Z149" s="32">
        <v>1.25</v>
      </c>
      <c r="AA149" s="29">
        <v>0</v>
      </c>
      <c r="AB149" s="32">
        <v>1.25</v>
      </c>
      <c r="AC149" s="29">
        <v>-0.13907299050834634</v>
      </c>
      <c r="AD149" s="32">
        <v>0.1821168248608942</v>
      </c>
      <c r="AE149" s="34">
        <v>2.0545</v>
      </c>
      <c r="AF149" s="32">
        <v>4.5</v>
      </c>
      <c r="AG149" s="34">
        <v>2.5491999999999999</v>
      </c>
      <c r="AH149" s="44">
        <v>1.5</v>
      </c>
      <c r="AI149" s="34">
        <v>2.4390999999999998</v>
      </c>
      <c r="AJ149" s="51">
        <v>4.5</v>
      </c>
      <c r="AK149" s="43">
        <v>0.25442496106279244</v>
      </c>
      <c r="AL149" s="38">
        <v>1.5</v>
      </c>
      <c r="AM149" s="43">
        <v>0.55468171473811279</v>
      </c>
      <c r="AN149" s="38">
        <v>1.5</v>
      </c>
      <c r="AO149" s="54">
        <v>0.52151415109638699</v>
      </c>
      <c r="AP149" s="55">
        <v>0</v>
      </c>
      <c r="AQ149" s="35">
        <v>13.083076923076916</v>
      </c>
      <c r="AR149" s="32">
        <v>3</v>
      </c>
      <c r="AS149" s="36">
        <v>0</v>
      </c>
      <c r="AT149" s="37">
        <v>2</v>
      </c>
      <c r="AU149" s="41">
        <v>43131.531898148147</v>
      </c>
      <c r="AV149" s="32">
        <v>1</v>
      </c>
    </row>
    <row r="150" spans="1:48" ht="56.25" x14ac:dyDescent="0.25">
      <c r="A150" s="57" t="s">
        <v>704</v>
      </c>
      <c r="B150" s="4" t="s">
        <v>162</v>
      </c>
      <c r="C150" s="57" t="s">
        <v>479</v>
      </c>
      <c r="D150" s="27">
        <v>0.80702066586757426</v>
      </c>
      <c r="E150" s="48">
        <v>45.25</v>
      </c>
      <c r="F150" s="28">
        <v>36.517685130507736</v>
      </c>
      <c r="G150" s="29">
        <v>0.73273685058067428</v>
      </c>
      <c r="H150" s="30">
        <v>0</v>
      </c>
      <c r="I150" s="31">
        <v>0.99396134546711634</v>
      </c>
      <c r="J150" s="30">
        <v>1</v>
      </c>
      <c r="K150" s="29">
        <v>0.98336055230866426</v>
      </c>
      <c r="L150" s="32">
        <v>2</v>
      </c>
      <c r="M150" s="29">
        <v>0.85682190101579947</v>
      </c>
      <c r="N150" s="32">
        <v>0.66849295312705204</v>
      </c>
      <c r="O150" s="29">
        <v>-0.20185346244238181</v>
      </c>
      <c r="P150" s="32">
        <v>3</v>
      </c>
      <c r="Q150" s="29">
        <v>0</v>
      </c>
      <c r="R150" s="32">
        <v>3</v>
      </c>
      <c r="S150" s="29">
        <v>0.50717274313835092</v>
      </c>
      <c r="T150" s="33">
        <v>1.2948296446146932</v>
      </c>
      <c r="U150" s="29">
        <v>5.3255734032341184E-2</v>
      </c>
      <c r="V150" s="32">
        <v>2.4963625327659931</v>
      </c>
      <c r="W150" s="29">
        <v>0</v>
      </c>
      <c r="X150" s="32">
        <v>2.5</v>
      </c>
      <c r="Y150" s="29">
        <v>0</v>
      </c>
      <c r="Z150" s="32">
        <v>1.25</v>
      </c>
      <c r="AA150" s="29">
        <v>0</v>
      </c>
      <c r="AB150" s="32">
        <v>1.25</v>
      </c>
      <c r="AC150" s="29">
        <v>0.33636403435193923</v>
      </c>
      <c r="AD150" s="32">
        <v>2.5</v>
      </c>
      <c r="AE150" s="34">
        <v>2.0583</v>
      </c>
      <c r="AF150" s="32">
        <v>4.5</v>
      </c>
      <c r="AG150" s="34">
        <v>0</v>
      </c>
      <c r="AH150" s="44" t="s">
        <v>500</v>
      </c>
      <c r="AI150" s="34">
        <v>1.9561999999999999</v>
      </c>
      <c r="AJ150" s="51">
        <v>0.5579999999999985</v>
      </c>
      <c r="AK150" s="43">
        <v>0.27445504634351225</v>
      </c>
      <c r="AL150" s="38">
        <v>1.5</v>
      </c>
      <c r="AM150" s="43">
        <v>0.52095216893437679</v>
      </c>
      <c r="AN150" s="38">
        <v>1.5</v>
      </c>
      <c r="AO150" s="54">
        <v>0.66983375051905314</v>
      </c>
      <c r="AP150" s="55">
        <v>1.5</v>
      </c>
      <c r="AQ150" s="35">
        <v>12.435471204188483</v>
      </c>
      <c r="AR150" s="32">
        <v>3</v>
      </c>
      <c r="AS150" s="36">
        <v>0</v>
      </c>
      <c r="AT150" s="37">
        <v>2</v>
      </c>
      <c r="AU150" s="41">
        <v>43132.525636574072</v>
      </c>
      <c r="AV150" s="32">
        <v>1</v>
      </c>
    </row>
    <row r="151" spans="1:48" ht="75" x14ac:dyDescent="0.25">
      <c r="A151" s="57" t="s">
        <v>705</v>
      </c>
      <c r="B151" s="4" t="s">
        <v>362</v>
      </c>
      <c r="C151" s="57" t="s">
        <v>363</v>
      </c>
      <c r="D151" s="27">
        <v>0.80584146009594404</v>
      </c>
      <c r="E151" s="48">
        <v>45.25</v>
      </c>
      <c r="F151" s="28">
        <v>36.464326069341467</v>
      </c>
      <c r="G151" s="29">
        <v>0.97468716931751043</v>
      </c>
      <c r="H151" s="30">
        <v>1</v>
      </c>
      <c r="I151" s="31">
        <v>0.99929191740279344</v>
      </c>
      <c r="J151" s="30">
        <v>1</v>
      </c>
      <c r="K151" s="29">
        <v>0.92209550171159604</v>
      </c>
      <c r="L151" s="32">
        <v>1.6279400228212801</v>
      </c>
      <c r="M151" s="29">
        <v>0.98669213222079588</v>
      </c>
      <c r="N151" s="32">
        <v>2</v>
      </c>
      <c r="O151" s="29">
        <v>-4.8273439248388089E-2</v>
      </c>
      <c r="P151" s="32">
        <v>3</v>
      </c>
      <c r="Q151" s="29">
        <v>1.4093503178504961E-3</v>
      </c>
      <c r="R151" s="32">
        <v>2.577194904644851</v>
      </c>
      <c r="S151" s="29">
        <v>0.27092281960679732</v>
      </c>
      <c r="T151" s="33">
        <v>0</v>
      </c>
      <c r="U151" s="29">
        <v>7.2903099430880802E-2</v>
      </c>
      <c r="V151" s="32">
        <v>3.4173327858225377</v>
      </c>
      <c r="W151" s="29">
        <v>0</v>
      </c>
      <c r="X151" s="32">
        <v>2.5</v>
      </c>
      <c r="Y151" s="29">
        <v>0</v>
      </c>
      <c r="Z151" s="32">
        <v>1.25</v>
      </c>
      <c r="AA151" s="29">
        <v>0.52549999999999997</v>
      </c>
      <c r="AB151" s="32">
        <v>0</v>
      </c>
      <c r="AC151" s="29">
        <v>-8.4488498636831846E-2</v>
      </c>
      <c r="AD151" s="32">
        <v>1.0918583560528026</v>
      </c>
      <c r="AE151" s="34">
        <v>2.0872000000000002</v>
      </c>
      <c r="AF151" s="32">
        <v>4.5</v>
      </c>
      <c r="AG151" s="34">
        <v>0</v>
      </c>
      <c r="AH151" s="44" t="s">
        <v>500</v>
      </c>
      <c r="AI151" s="34">
        <v>8.3529</v>
      </c>
      <c r="AJ151" s="51">
        <v>4.5</v>
      </c>
      <c r="AK151" s="43">
        <v>0.2899512585179822</v>
      </c>
      <c r="AL151" s="38">
        <v>1.5</v>
      </c>
      <c r="AM151" s="43">
        <v>0.55892145447288466</v>
      </c>
      <c r="AN151" s="38">
        <v>1.5</v>
      </c>
      <c r="AO151" s="54">
        <v>0.49955068452913665</v>
      </c>
      <c r="AP151" s="55">
        <v>0</v>
      </c>
      <c r="AQ151" s="35">
        <v>13.014104372355435</v>
      </c>
      <c r="AR151" s="32">
        <v>3</v>
      </c>
      <c r="AS151" s="36">
        <v>0</v>
      </c>
      <c r="AT151" s="37">
        <v>2</v>
      </c>
      <c r="AU151" s="41">
        <v>0</v>
      </c>
      <c r="AV151" s="32">
        <v>0</v>
      </c>
    </row>
    <row r="152" spans="1:48" ht="56.25" x14ac:dyDescent="0.25">
      <c r="A152" s="57" t="s">
        <v>706</v>
      </c>
      <c r="B152" s="4" t="s">
        <v>49</v>
      </c>
      <c r="C152" s="57" t="s">
        <v>50</v>
      </c>
      <c r="D152" s="27">
        <v>0.80305251511319842</v>
      </c>
      <c r="E152" s="48">
        <v>46.75</v>
      </c>
      <c r="F152" s="28">
        <v>37.542705081542024</v>
      </c>
      <c r="G152" s="29">
        <v>0.99844854393826921</v>
      </c>
      <c r="H152" s="30">
        <v>1</v>
      </c>
      <c r="I152" s="31">
        <v>0.9972140356523318</v>
      </c>
      <c r="J152" s="30">
        <v>1</v>
      </c>
      <c r="K152" s="29">
        <v>0.96565018469033703</v>
      </c>
      <c r="L152" s="32">
        <v>2</v>
      </c>
      <c r="M152" s="29">
        <v>0.84924191187293474</v>
      </c>
      <c r="N152" s="32">
        <v>0.57931661026981995</v>
      </c>
      <c r="O152" s="29">
        <v>-7.7781821457004158E-2</v>
      </c>
      <c r="P152" s="32">
        <v>3</v>
      </c>
      <c r="Q152" s="29">
        <v>5.2451936746186045E-3</v>
      </c>
      <c r="R152" s="32">
        <v>1.4264418976144186</v>
      </c>
      <c r="S152" s="29">
        <v>0.68571635710442091</v>
      </c>
      <c r="T152" s="33">
        <v>2.4107272319026309</v>
      </c>
      <c r="U152" s="29">
        <v>8.0260126241100682E-3</v>
      </c>
      <c r="V152" s="32">
        <v>0.37621934175515948</v>
      </c>
      <c r="W152" s="29">
        <v>0</v>
      </c>
      <c r="X152" s="32">
        <v>2.5</v>
      </c>
      <c r="Y152" s="29">
        <v>0</v>
      </c>
      <c r="Z152" s="32">
        <v>1.25</v>
      </c>
      <c r="AA152" s="29">
        <v>0.30020000000000002</v>
      </c>
      <c r="AB152" s="32">
        <v>0</v>
      </c>
      <c r="AC152" s="29">
        <v>0.25643407376128874</v>
      </c>
      <c r="AD152" s="32">
        <v>2.5</v>
      </c>
      <c r="AE152" s="34">
        <v>2.0909</v>
      </c>
      <c r="AF152" s="32">
        <v>4.5</v>
      </c>
      <c r="AG152" s="34">
        <v>2.0002</v>
      </c>
      <c r="AH152" s="44">
        <v>1.5</v>
      </c>
      <c r="AI152" s="34">
        <v>2.8729</v>
      </c>
      <c r="AJ152" s="51">
        <v>4.5</v>
      </c>
      <c r="AK152" s="43">
        <v>0.18266207473180307</v>
      </c>
      <c r="AL152" s="38">
        <v>1.5</v>
      </c>
      <c r="AM152" s="43">
        <v>0.61398530289596376</v>
      </c>
      <c r="AN152" s="38">
        <v>1.5</v>
      </c>
      <c r="AO152" s="54">
        <v>0.5869347175557631</v>
      </c>
      <c r="AP152" s="55">
        <v>0</v>
      </c>
      <c r="AQ152" s="35">
        <v>15.04660404624277</v>
      </c>
      <c r="AR152" s="32">
        <v>3</v>
      </c>
      <c r="AS152" s="36">
        <v>0</v>
      </c>
      <c r="AT152" s="37">
        <v>2</v>
      </c>
      <c r="AU152" s="41">
        <v>43129.408321759256</v>
      </c>
      <c r="AV152" s="32">
        <v>1</v>
      </c>
    </row>
    <row r="153" spans="1:48" ht="75" x14ac:dyDescent="0.25">
      <c r="A153" s="57" t="s">
        <v>707</v>
      </c>
      <c r="B153" s="4" t="s">
        <v>327</v>
      </c>
      <c r="C153" s="57" t="s">
        <v>328</v>
      </c>
      <c r="D153" s="27">
        <v>0.8029854218667658</v>
      </c>
      <c r="E153" s="48">
        <v>45.25</v>
      </c>
      <c r="F153" s="28">
        <v>36.335090339471151</v>
      </c>
      <c r="G153" s="29">
        <v>0.97992030204372549</v>
      </c>
      <c r="H153" s="30">
        <v>1</v>
      </c>
      <c r="I153" s="31">
        <v>0.75302150506877819</v>
      </c>
      <c r="J153" s="30">
        <v>0</v>
      </c>
      <c r="K153" s="29">
        <v>0.33028411661067603</v>
      </c>
      <c r="L153" s="32">
        <v>0</v>
      </c>
      <c r="M153" s="29">
        <v>0.80282643012388111</v>
      </c>
      <c r="N153" s="32">
        <v>3.3252119104483092E-2</v>
      </c>
      <c r="O153" s="29">
        <v>-4.2941394551065833E-2</v>
      </c>
      <c r="P153" s="32">
        <v>3</v>
      </c>
      <c r="Q153" s="29">
        <v>-3.2645899943349065E-2</v>
      </c>
      <c r="R153" s="32">
        <v>3</v>
      </c>
      <c r="S153" s="29">
        <v>0.50829411525866663</v>
      </c>
      <c r="T153" s="33">
        <v>1.3018382203666665</v>
      </c>
      <c r="U153" s="29">
        <v>0.81712772959472302</v>
      </c>
      <c r="V153" s="32">
        <v>3.75</v>
      </c>
      <c r="W153" s="29">
        <v>0</v>
      </c>
      <c r="X153" s="32">
        <v>2.5</v>
      </c>
      <c r="Y153" s="29">
        <v>0</v>
      </c>
      <c r="Z153" s="32">
        <v>1.25</v>
      </c>
      <c r="AA153" s="29">
        <v>2.69E-2</v>
      </c>
      <c r="AB153" s="32">
        <v>0</v>
      </c>
      <c r="AC153" s="29">
        <v>6.2705486544391162E-2</v>
      </c>
      <c r="AD153" s="32">
        <v>2.5</v>
      </c>
      <c r="AE153" s="34">
        <v>2.4754999999999998</v>
      </c>
      <c r="AF153" s="32">
        <v>4.5</v>
      </c>
      <c r="AG153" s="34">
        <v>0</v>
      </c>
      <c r="AH153" s="44" t="s">
        <v>500</v>
      </c>
      <c r="AI153" s="34">
        <v>4.6722999999999999</v>
      </c>
      <c r="AJ153" s="51">
        <v>4.5</v>
      </c>
      <c r="AK153" s="43">
        <v>0.10640491070002556</v>
      </c>
      <c r="AL153" s="38">
        <v>1.5</v>
      </c>
      <c r="AM153" s="43">
        <v>0.50788458400406522</v>
      </c>
      <c r="AN153" s="38">
        <v>1.5</v>
      </c>
      <c r="AO153" s="54">
        <v>0.377057199643833</v>
      </c>
      <c r="AP153" s="55">
        <v>0</v>
      </c>
      <c r="AQ153" s="35">
        <v>16.864706753554504</v>
      </c>
      <c r="AR153" s="32">
        <v>3</v>
      </c>
      <c r="AS153" s="36">
        <v>0</v>
      </c>
      <c r="AT153" s="37">
        <v>2</v>
      </c>
      <c r="AU153" s="41">
        <v>43131.478958333333</v>
      </c>
      <c r="AV153" s="32">
        <v>1</v>
      </c>
    </row>
    <row r="154" spans="1:48" ht="37.5" x14ac:dyDescent="0.25">
      <c r="A154" s="57" t="s">
        <v>708</v>
      </c>
      <c r="B154" s="4" t="s">
        <v>411</v>
      </c>
      <c r="C154" s="57" t="s">
        <v>412</v>
      </c>
      <c r="D154" s="27">
        <v>0.80137871383981274</v>
      </c>
      <c r="E154" s="48">
        <v>46.75</v>
      </c>
      <c r="F154" s="28">
        <v>37.464454872011245</v>
      </c>
      <c r="G154" s="29">
        <v>0.95854342957841943</v>
      </c>
      <c r="H154" s="30">
        <v>1</v>
      </c>
      <c r="I154" s="31">
        <v>0.97104485811914032</v>
      </c>
      <c r="J154" s="30">
        <v>1</v>
      </c>
      <c r="K154" s="29">
        <v>0.94557847630769232</v>
      </c>
      <c r="L154" s="32">
        <v>1.9410463507692304</v>
      </c>
      <c r="M154" s="29">
        <v>0.93150489908536593</v>
      </c>
      <c r="N154" s="32">
        <v>1.547116459827834</v>
      </c>
      <c r="O154" s="29">
        <v>0</v>
      </c>
      <c r="P154" s="32">
        <v>3</v>
      </c>
      <c r="Q154" s="29">
        <v>0</v>
      </c>
      <c r="R154" s="32">
        <v>3</v>
      </c>
      <c r="S154" s="29">
        <v>0.17047893732914751</v>
      </c>
      <c r="T154" s="33">
        <v>0</v>
      </c>
      <c r="U154" s="29">
        <v>4.8619203192662885E-2</v>
      </c>
      <c r="V154" s="32">
        <v>2.2790251496560727</v>
      </c>
      <c r="W154" s="29">
        <v>0</v>
      </c>
      <c r="X154" s="32">
        <v>2.5</v>
      </c>
      <c r="Y154" s="29">
        <v>0</v>
      </c>
      <c r="Z154" s="32">
        <v>1.25</v>
      </c>
      <c r="AA154" s="29">
        <v>0</v>
      </c>
      <c r="AB154" s="32">
        <v>1.25</v>
      </c>
      <c r="AC154" s="29">
        <v>-1.8163985294513647E-2</v>
      </c>
      <c r="AD154" s="32">
        <v>2.1972669117581054</v>
      </c>
      <c r="AE154" s="34">
        <v>2.1850999999999998</v>
      </c>
      <c r="AF154" s="32">
        <v>4.5</v>
      </c>
      <c r="AG154" s="34">
        <v>2.1379000000000001</v>
      </c>
      <c r="AH154" s="44">
        <v>1.5</v>
      </c>
      <c r="AI154" s="34">
        <v>2.0657000000000001</v>
      </c>
      <c r="AJ154" s="51">
        <v>4.5</v>
      </c>
      <c r="AK154" s="43">
        <v>0.13250454241874099</v>
      </c>
      <c r="AL154" s="38">
        <v>1.5</v>
      </c>
      <c r="AM154" s="43">
        <v>0.68592282643514535</v>
      </c>
      <c r="AN154" s="38">
        <v>1.5</v>
      </c>
      <c r="AO154" s="54">
        <v>0.53440829783838273</v>
      </c>
      <c r="AP154" s="55">
        <v>0</v>
      </c>
      <c r="AQ154" s="35">
        <v>10.389552238805971</v>
      </c>
      <c r="AR154" s="32">
        <v>0</v>
      </c>
      <c r="AS154" s="36">
        <v>0</v>
      </c>
      <c r="AT154" s="37">
        <v>2</v>
      </c>
      <c r="AU154" s="41">
        <v>43104.701770833337</v>
      </c>
      <c r="AV154" s="32">
        <v>1</v>
      </c>
    </row>
    <row r="155" spans="1:48" ht="37.5" x14ac:dyDescent="0.25">
      <c r="A155" s="57" t="s">
        <v>709</v>
      </c>
      <c r="B155" s="4" t="s">
        <v>182</v>
      </c>
      <c r="C155" s="57" t="s">
        <v>461</v>
      </c>
      <c r="D155" s="27">
        <v>0.79753722930962567</v>
      </c>
      <c r="E155" s="48">
        <v>45.25</v>
      </c>
      <c r="F155" s="28">
        <v>36.088559626260562</v>
      </c>
      <c r="G155" s="29">
        <v>0.96231728713355047</v>
      </c>
      <c r="H155" s="30">
        <v>1</v>
      </c>
      <c r="I155" s="31">
        <v>0.99857907188369766</v>
      </c>
      <c r="J155" s="30">
        <v>1</v>
      </c>
      <c r="K155" s="29">
        <v>0.8388694939876189</v>
      </c>
      <c r="L155" s="32">
        <v>0.51825991983491804</v>
      </c>
      <c r="M155" s="29">
        <v>0.98643626362797976</v>
      </c>
      <c r="N155" s="32">
        <v>2</v>
      </c>
      <c r="O155" s="29">
        <v>0.10307019787043155</v>
      </c>
      <c r="P155" s="32">
        <v>0</v>
      </c>
      <c r="Q155" s="29">
        <v>1.5690322804044641E-3</v>
      </c>
      <c r="R155" s="32">
        <v>2.529290315878661</v>
      </c>
      <c r="S155" s="29">
        <v>0.59976654756870051</v>
      </c>
      <c r="T155" s="33">
        <v>1.873540922304378</v>
      </c>
      <c r="U155" s="29">
        <v>0.42975615888366803</v>
      </c>
      <c r="V155" s="32">
        <v>3.75</v>
      </c>
      <c r="W155" s="29">
        <v>0</v>
      </c>
      <c r="X155" s="32">
        <v>2.5</v>
      </c>
      <c r="Y155" s="29">
        <v>1.7000000000000001E-2</v>
      </c>
      <c r="Z155" s="32">
        <v>0</v>
      </c>
      <c r="AA155" s="29">
        <v>0</v>
      </c>
      <c r="AB155" s="32">
        <v>1.25</v>
      </c>
      <c r="AC155" s="29">
        <v>-4.9951891905443982E-2</v>
      </c>
      <c r="AD155" s="32">
        <v>1.6674684682426002</v>
      </c>
      <c r="AE155" s="34">
        <v>2.1844000000000001</v>
      </c>
      <c r="AF155" s="32">
        <v>4.5</v>
      </c>
      <c r="AG155" s="34">
        <v>0</v>
      </c>
      <c r="AH155" s="44" t="s">
        <v>500</v>
      </c>
      <c r="AI155" s="34">
        <v>2.7323</v>
      </c>
      <c r="AJ155" s="51">
        <v>4.5</v>
      </c>
      <c r="AK155" s="43">
        <v>0.1875062337532567</v>
      </c>
      <c r="AL155" s="38">
        <v>1.5</v>
      </c>
      <c r="AM155" s="43">
        <v>0.5266478502560541</v>
      </c>
      <c r="AN155" s="38">
        <v>1.5</v>
      </c>
      <c r="AO155" s="54">
        <v>0.44857361916499477</v>
      </c>
      <c r="AP155" s="55">
        <v>0</v>
      </c>
      <c r="AQ155" s="35">
        <v>13.130546623794212</v>
      </c>
      <c r="AR155" s="32">
        <v>3</v>
      </c>
      <c r="AS155" s="36">
        <v>0</v>
      </c>
      <c r="AT155" s="37">
        <v>2</v>
      </c>
      <c r="AU155" s="41">
        <v>43130.695231481484</v>
      </c>
      <c r="AV155" s="32">
        <v>1</v>
      </c>
    </row>
    <row r="156" spans="1:48" ht="93.75" x14ac:dyDescent="0.25">
      <c r="A156" s="57" t="s">
        <v>710</v>
      </c>
      <c r="B156" s="4" t="s">
        <v>284</v>
      </c>
      <c r="C156" s="57" t="s">
        <v>285</v>
      </c>
      <c r="D156" s="27">
        <v>0.79686165294308509</v>
      </c>
      <c r="E156" s="48">
        <v>45.25</v>
      </c>
      <c r="F156" s="28">
        <v>36.057989795674601</v>
      </c>
      <c r="G156" s="29">
        <v>0.94784216914152508</v>
      </c>
      <c r="H156" s="30">
        <v>0.95684338283050119</v>
      </c>
      <c r="I156" s="31">
        <v>0.95608028781699839</v>
      </c>
      <c r="J156" s="30">
        <v>0.80114696881426228</v>
      </c>
      <c r="K156" s="29">
        <v>0.65252063962306128</v>
      </c>
      <c r="L156" s="32">
        <v>0</v>
      </c>
      <c r="M156" s="29">
        <v>0.68636020190892433</v>
      </c>
      <c r="N156" s="32">
        <v>0</v>
      </c>
      <c r="O156" s="29">
        <v>2.7578924424784323E-2</v>
      </c>
      <c r="P156" s="32">
        <v>0.93158066814117579</v>
      </c>
      <c r="Q156" s="29">
        <v>-6.3172292897195129E-2</v>
      </c>
      <c r="R156" s="32">
        <v>3</v>
      </c>
      <c r="S156" s="29">
        <v>0.37818618643464302</v>
      </c>
      <c r="T156" s="33">
        <v>0.48866366521651894</v>
      </c>
      <c r="U156" s="29">
        <v>0.28003471544793745</v>
      </c>
      <c r="V156" s="32">
        <v>3.75</v>
      </c>
      <c r="W156" s="29">
        <v>0</v>
      </c>
      <c r="X156" s="32">
        <v>2.5</v>
      </c>
      <c r="Y156" s="29">
        <v>0</v>
      </c>
      <c r="Z156" s="32">
        <v>1.25</v>
      </c>
      <c r="AA156" s="29">
        <v>0</v>
      </c>
      <c r="AB156" s="32">
        <v>1.25</v>
      </c>
      <c r="AC156" s="29">
        <v>-5.2214693359671341E-2</v>
      </c>
      <c r="AD156" s="32">
        <v>1.6297551106721442</v>
      </c>
      <c r="AE156" s="34">
        <v>2.1987000000000001</v>
      </c>
      <c r="AF156" s="32">
        <v>4.5</v>
      </c>
      <c r="AG156" s="34">
        <v>0</v>
      </c>
      <c r="AH156" s="44" t="s">
        <v>500</v>
      </c>
      <c r="AI156" s="34">
        <v>2.9437000000000002</v>
      </c>
      <c r="AJ156" s="51">
        <v>4.5</v>
      </c>
      <c r="AK156" s="43">
        <v>0.24353952149895042</v>
      </c>
      <c r="AL156" s="38">
        <v>1.5</v>
      </c>
      <c r="AM156" s="43">
        <v>0.59169269728838791</v>
      </c>
      <c r="AN156" s="38">
        <v>1.5</v>
      </c>
      <c r="AO156" s="54">
        <v>0.70356394060851457</v>
      </c>
      <c r="AP156" s="55">
        <v>1.5</v>
      </c>
      <c r="AQ156" s="35">
        <v>12.823910081743872</v>
      </c>
      <c r="AR156" s="32">
        <v>3</v>
      </c>
      <c r="AS156" s="36">
        <v>0</v>
      </c>
      <c r="AT156" s="37">
        <v>2</v>
      </c>
      <c r="AU156" s="41">
        <v>43131.970983796295</v>
      </c>
      <c r="AV156" s="32">
        <v>1</v>
      </c>
    </row>
    <row r="157" spans="1:48" ht="37.5" x14ac:dyDescent="0.25">
      <c r="A157" s="57" t="s">
        <v>711</v>
      </c>
      <c r="B157" s="4" t="s">
        <v>224</v>
      </c>
      <c r="C157" s="57" t="s">
        <v>225</v>
      </c>
      <c r="D157" s="27">
        <v>0.79558011049723754</v>
      </c>
      <c r="E157" s="48">
        <v>45.25</v>
      </c>
      <c r="F157" s="28">
        <v>36</v>
      </c>
      <c r="G157" s="29">
        <v>0.99900435770172857</v>
      </c>
      <c r="H157" s="30">
        <v>1</v>
      </c>
      <c r="I157" s="31">
        <v>0.99943747111993908</v>
      </c>
      <c r="J157" s="30">
        <v>1</v>
      </c>
      <c r="K157" s="29">
        <v>0.98285551482672395</v>
      </c>
      <c r="L157" s="32">
        <v>2</v>
      </c>
      <c r="M157" s="29">
        <v>0.99828929758750673</v>
      </c>
      <c r="N157" s="32">
        <v>2</v>
      </c>
      <c r="O157" s="29">
        <v>-1.0539276547423238E-4</v>
      </c>
      <c r="P157" s="32">
        <v>3</v>
      </c>
      <c r="Q157" s="29">
        <v>1.2944228321332156E-2</v>
      </c>
      <c r="R157" s="32">
        <v>0</v>
      </c>
      <c r="S157" s="29">
        <v>0.24523209244546826</v>
      </c>
      <c r="T157" s="33">
        <v>0</v>
      </c>
      <c r="U157" s="29">
        <v>-6.9092807297381098E-2</v>
      </c>
      <c r="V157" s="32">
        <v>0</v>
      </c>
      <c r="W157" s="29">
        <v>0</v>
      </c>
      <c r="X157" s="32">
        <v>2.5</v>
      </c>
      <c r="Y157" s="29">
        <v>0</v>
      </c>
      <c r="Z157" s="32">
        <v>1.25</v>
      </c>
      <c r="AA157" s="29">
        <v>0</v>
      </c>
      <c r="AB157" s="32">
        <v>1.25</v>
      </c>
      <c r="AC157" s="29">
        <v>8.2509300903553628E-2</v>
      </c>
      <c r="AD157" s="32">
        <v>2.5</v>
      </c>
      <c r="AE157" s="34">
        <v>2.0876999999999999</v>
      </c>
      <c r="AF157" s="32">
        <v>4.5</v>
      </c>
      <c r="AG157" s="34">
        <v>0</v>
      </c>
      <c r="AH157" s="44" t="s">
        <v>500</v>
      </c>
      <c r="AI157" s="34">
        <v>3.0116999999999998</v>
      </c>
      <c r="AJ157" s="51">
        <v>4.5</v>
      </c>
      <c r="AK157" s="43">
        <v>0.30883472045605442</v>
      </c>
      <c r="AL157" s="38">
        <v>1.5</v>
      </c>
      <c r="AM157" s="43">
        <v>0.58553518400674276</v>
      </c>
      <c r="AN157" s="38">
        <v>1.5</v>
      </c>
      <c r="AO157" s="54">
        <v>0.61303269409094274</v>
      </c>
      <c r="AP157" s="55">
        <v>1.5</v>
      </c>
      <c r="AQ157" s="35">
        <v>12.065264527320034</v>
      </c>
      <c r="AR157" s="32">
        <v>3</v>
      </c>
      <c r="AS157" s="36">
        <v>0</v>
      </c>
      <c r="AT157" s="37">
        <v>2</v>
      </c>
      <c r="AU157" s="41">
        <v>43129.552951388891</v>
      </c>
      <c r="AV157" s="32">
        <v>1</v>
      </c>
    </row>
    <row r="158" spans="1:48" ht="37.5" x14ac:dyDescent="0.25">
      <c r="A158" s="57" t="s">
        <v>712</v>
      </c>
      <c r="B158" s="4" t="s">
        <v>433</v>
      </c>
      <c r="C158" s="57" t="s">
        <v>434</v>
      </c>
      <c r="D158" s="27">
        <v>0.79466350512657979</v>
      </c>
      <c r="E158" s="48">
        <v>46.75</v>
      </c>
      <c r="F158" s="28">
        <v>37.150518864667603</v>
      </c>
      <c r="G158" s="29">
        <v>0.99379619281981146</v>
      </c>
      <c r="H158" s="30">
        <v>1</v>
      </c>
      <c r="I158" s="31">
        <v>0.92688508176521345</v>
      </c>
      <c r="J158" s="30">
        <v>0.38407259664590604</v>
      </c>
      <c r="K158" s="29">
        <v>0.94982301134282543</v>
      </c>
      <c r="L158" s="32">
        <v>1.9976401512376718</v>
      </c>
      <c r="M158" s="29">
        <v>0.89249452248014838</v>
      </c>
      <c r="N158" s="32">
        <v>1.0881708527076275</v>
      </c>
      <c r="O158" s="29">
        <v>-0.34344515092796418</v>
      </c>
      <c r="P158" s="32">
        <v>3</v>
      </c>
      <c r="Q158" s="29">
        <v>-1.441314757225197</v>
      </c>
      <c r="R158" s="32">
        <v>3</v>
      </c>
      <c r="S158" s="29">
        <v>0.57800135644082706</v>
      </c>
      <c r="T158" s="33">
        <v>1.7375084777551693</v>
      </c>
      <c r="U158" s="29">
        <v>3.3133126591678996E-2</v>
      </c>
      <c r="V158" s="32">
        <v>1.5531153089849532</v>
      </c>
      <c r="W158" s="29">
        <v>0</v>
      </c>
      <c r="X158" s="32">
        <v>2.5</v>
      </c>
      <c r="Y158" s="29">
        <v>0.08</v>
      </c>
      <c r="Z158" s="32">
        <v>0</v>
      </c>
      <c r="AA158" s="29">
        <v>0.14660000000000001</v>
      </c>
      <c r="AB158" s="32">
        <v>0</v>
      </c>
      <c r="AC158" s="29">
        <v>-3.1859311359823325E-2</v>
      </c>
      <c r="AD158" s="32">
        <v>1.9690114773362779</v>
      </c>
      <c r="AE158" s="34">
        <v>2.0253999999999999</v>
      </c>
      <c r="AF158" s="32">
        <v>4.5</v>
      </c>
      <c r="AG158" s="34">
        <v>1.9806999999999999</v>
      </c>
      <c r="AH158" s="44">
        <v>0.92099999999999849</v>
      </c>
      <c r="AI158" s="34">
        <v>4.0948000000000002</v>
      </c>
      <c r="AJ158" s="51">
        <v>4.5</v>
      </c>
      <c r="AK158" s="43">
        <v>0.13774493869455973</v>
      </c>
      <c r="AL158" s="38">
        <v>1.5</v>
      </c>
      <c r="AM158" s="43">
        <v>0.42728281499823162</v>
      </c>
      <c r="AN158" s="38">
        <v>1.5</v>
      </c>
      <c r="AO158" s="54">
        <v>0.45730950764318257</v>
      </c>
      <c r="AP158" s="55">
        <v>0</v>
      </c>
      <c r="AQ158" s="35">
        <v>12.060652709359607</v>
      </c>
      <c r="AR158" s="32">
        <v>3</v>
      </c>
      <c r="AS158" s="36">
        <v>0</v>
      </c>
      <c r="AT158" s="37">
        <v>2</v>
      </c>
      <c r="AU158" s="41">
        <v>43129.431550925925</v>
      </c>
      <c r="AV158" s="32">
        <v>1</v>
      </c>
    </row>
    <row r="159" spans="1:48" ht="37.5" x14ac:dyDescent="0.25">
      <c r="A159" s="57" t="s">
        <v>713</v>
      </c>
      <c r="B159" s="4" t="s">
        <v>156</v>
      </c>
      <c r="C159" s="57" t="s">
        <v>157</v>
      </c>
      <c r="D159" s="27">
        <v>0.79389423711721319</v>
      </c>
      <c r="E159" s="48">
        <v>45.25</v>
      </c>
      <c r="F159" s="28">
        <v>35.923714229553894</v>
      </c>
      <c r="G159" s="29">
        <v>0.99976876492533129</v>
      </c>
      <c r="H159" s="30">
        <v>1</v>
      </c>
      <c r="I159" s="31">
        <v>0.99999688110820073</v>
      </c>
      <c r="J159" s="30">
        <v>1</v>
      </c>
      <c r="K159" s="29">
        <v>0.94615979325360333</v>
      </c>
      <c r="L159" s="32">
        <v>1.9487972433813772</v>
      </c>
      <c r="M159" s="29">
        <v>0.92498985453738081</v>
      </c>
      <c r="N159" s="32">
        <v>1.4704688769103618</v>
      </c>
      <c r="O159" s="29">
        <v>-1.3919207190177587E-2</v>
      </c>
      <c r="P159" s="32">
        <v>3</v>
      </c>
      <c r="Q159" s="29">
        <v>4.0769456047597763E-3</v>
      </c>
      <c r="R159" s="32">
        <v>1.7769163185720671</v>
      </c>
      <c r="S159" s="29">
        <v>0.49640508651041376</v>
      </c>
      <c r="T159" s="33">
        <v>1.227531790690086</v>
      </c>
      <c r="U159" s="29">
        <v>-2.1732973632116015E-2</v>
      </c>
      <c r="V159" s="32">
        <v>0</v>
      </c>
      <c r="W159" s="29">
        <v>0</v>
      </c>
      <c r="X159" s="32">
        <v>2.5</v>
      </c>
      <c r="Y159" s="29">
        <v>0</v>
      </c>
      <c r="Z159" s="32">
        <v>1.25</v>
      </c>
      <c r="AA159" s="29">
        <v>0</v>
      </c>
      <c r="AB159" s="32">
        <v>1.25</v>
      </c>
      <c r="AC159" s="29">
        <v>1.306613311171149E-2</v>
      </c>
      <c r="AD159" s="32">
        <v>2.5</v>
      </c>
      <c r="AE159" s="34">
        <v>2.0537999999999998</v>
      </c>
      <c r="AF159" s="32">
        <v>4.5</v>
      </c>
      <c r="AG159" s="34">
        <v>0</v>
      </c>
      <c r="AH159" s="44" t="s">
        <v>500</v>
      </c>
      <c r="AI159" s="34">
        <v>2.5573000000000001</v>
      </c>
      <c r="AJ159" s="51">
        <v>4.5</v>
      </c>
      <c r="AK159" s="43">
        <v>0.22084855789068136</v>
      </c>
      <c r="AL159" s="38">
        <v>1.5</v>
      </c>
      <c r="AM159" s="43">
        <v>0.46702940069739379</v>
      </c>
      <c r="AN159" s="38">
        <v>1.5</v>
      </c>
      <c r="AO159" s="54">
        <v>0.51120385311231731</v>
      </c>
      <c r="AP159" s="55">
        <v>0</v>
      </c>
      <c r="AQ159" s="35">
        <v>16.038131768953068</v>
      </c>
      <c r="AR159" s="32">
        <v>3</v>
      </c>
      <c r="AS159" s="36">
        <v>0</v>
      </c>
      <c r="AT159" s="37">
        <v>2</v>
      </c>
      <c r="AU159" s="41">
        <v>43174.308136574073</v>
      </c>
      <c r="AV159" s="32">
        <v>0</v>
      </c>
    </row>
    <row r="160" spans="1:48" ht="56.25" x14ac:dyDescent="0.25">
      <c r="A160" s="57" t="s">
        <v>714</v>
      </c>
      <c r="B160" s="4" t="s">
        <v>290</v>
      </c>
      <c r="C160" s="57" t="s">
        <v>291</v>
      </c>
      <c r="D160" s="27">
        <v>0.79246441321080019</v>
      </c>
      <c r="E160" s="48">
        <v>45.25</v>
      </c>
      <c r="F160" s="28">
        <v>35.859014697788709</v>
      </c>
      <c r="G160" s="29">
        <v>0.98230848776156121</v>
      </c>
      <c r="H160" s="30">
        <v>1</v>
      </c>
      <c r="I160" s="31">
        <v>0.96380526967981905</v>
      </c>
      <c r="J160" s="30">
        <v>0.91150385256884325</v>
      </c>
      <c r="K160" s="29">
        <v>0.99828432529881894</v>
      </c>
      <c r="L160" s="32">
        <v>2</v>
      </c>
      <c r="M160" s="29">
        <v>0.96392385560483496</v>
      </c>
      <c r="N160" s="32">
        <v>1.9285159482921752</v>
      </c>
      <c r="O160" s="29">
        <v>0</v>
      </c>
      <c r="P160" s="32">
        <v>3</v>
      </c>
      <c r="Q160" s="29">
        <v>0</v>
      </c>
      <c r="R160" s="32">
        <v>3</v>
      </c>
      <c r="S160" s="29">
        <v>0.5830391835084312</v>
      </c>
      <c r="T160" s="33">
        <v>1.768994896927695</v>
      </c>
      <c r="U160" s="29">
        <v>0.12508724574748942</v>
      </c>
      <c r="V160" s="32">
        <v>3.75</v>
      </c>
      <c r="W160" s="29">
        <v>0</v>
      </c>
      <c r="X160" s="32">
        <v>2.5</v>
      </c>
      <c r="Y160" s="29">
        <v>0</v>
      </c>
      <c r="Z160" s="32">
        <v>1.25</v>
      </c>
      <c r="AA160" s="29">
        <v>0</v>
      </c>
      <c r="AB160" s="32">
        <v>1.25</v>
      </c>
      <c r="AC160" s="29">
        <v>-0.197975864018513</v>
      </c>
      <c r="AD160" s="32">
        <v>0</v>
      </c>
      <c r="AE160" s="34">
        <v>2.1476999999999999</v>
      </c>
      <c r="AF160" s="32">
        <v>4.5</v>
      </c>
      <c r="AG160" s="34">
        <v>0</v>
      </c>
      <c r="AH160" s="44" t="s">
        <v>500</v>
      </c>
      <c r="AI160" s="34">
        <v>1.3619000000000001</v>
      </c>
      <c r="AJ160" s="51">
        <v>0</v>
      </c>
      <c r="AK160" s="43">
        <v>0.16522906995957243</v>
      </c>
      <c r="AL160" s="38">
        <v>1.5</v>
      </c>
      <c r="AM160" s="43">
        <v>0.52899849792896836</v>
      </c>
      <c r="AN160" s="38">
        <v>1.5</v>
      </c>
      <c r="AO160" s="54">
        <v>0.57623364523736176</v>
      </c>
      <c r="AP160" s="55">
        <v>0</v>
      </c>
      <c r="AQ160" s="35">
        <v>16.011560693641627</v>
      </c>
      <c r="AR160" s="32">
        <v>3</v>
      </c>
      <c r="AS160" s="36">
        <v>0</v>
      </c>
      <c r="AT160" s="37">
        <v>2</v>
      </c>
      <c r="AU160" s="41">
        <v>43131.603437500002</v>
      </c>
      <c r="AV160" s="32">
        <v>1</v>
      </c>
    </row>
    <row r="161" spans="1:48" ht="56.25" x14ac:dyDescent="0.25">
      <c r="A161" s="57" t="s">
        <v>715</v>
      </c>
      <c r="B161" s="4" t="s">
        <v>397</v>
      </c>
      <c r="C161" s="57" t="s">
        <v>398</v>
      </c>
      <c r="D161" s="27">
        <v>0.78864301838367634</v>
      </c>
      <c r="E161" s="48">
        <v>46.75</v>
      </c>
      <c r="F161" s="28">
        <v>36.869061109436871</v>
      </c>
      <c r="G161" s="29">
        <v>0.98151686631580748</v>
      </c>
      <c r="H161" s="30">
        <v>1</v>
      </c>
      <c r="I161" s="31">
        <v>0.99937679275655045</v>
      </c>
      <c r="J161" s="30">
        <v>1</v>
      </c>
      <c r="K161" s="29">
        <v>0.87244255300247142</v>
      </c>
      <c r="L161" s="32">
        <v>0.96590070669961836</v>
      </c>
      <c r="M161" s="29">
        <v>0.98358349052074112</v>
      </c>
      <c r="N161" s="32">
        <v>2</v>
      </c>
      <c r="O161" s="29">
        <v>-2.2993205582483044E-2</v>
      </c>
      <c r="P161" s="32">
        <v>3</v>
      </c>
      <c r="Q161" s="29">
        <v>2.6499945444829803E-4</v>
      </c>
      <c r="R161" s="32">
        <v>2.9205001636655106</v>
      </c>
      <c r="S161" s="29">
        <v>0.53722563825147895</v>
      </c>
      <c r="T161" s="33">
        <v>1.4826602390717434</v>
      </c>
      <c r="U161" s="29">
        <v>0.15590130754685849</v>
      </c>
      <c r="V161" s="32">
        <v>3.75</v>
      </c>
      <c r="W161" s="29">
        <v>0</v>
      </c>
      <c r="X161" s="32">
        <v>2.5</v>
      </c>
      <c r="Y161" s="29">
        <v>0</v>
      </c>
      <c r="Z161" s="32">
        <v>1.25</v>
      </c>
      <c r="AA161" s="29">
        <v>8.1000000000000003E-2</v>
      </c>
      <c r="AB161" s="32">
        <v>0</v>
      </c>
      <c r="AC161" s="29">
        <v>5.6436917752069479E-2</v>
      </c>
      <c r="AD161" s="32">
        <v>2.5</v>
      </c>
      <c r="AE161" s="34">
        <v>2.1469</v>
      </c>
      <c r="AF161" s="32">
        <v>4.5</v>
      </c>
      <c r="AG161" s="34">
        <v>2.0264000000000002</v>
      </c>
      <c r="AH161" s="44">
        <v>1.5</v>
      </c>
      <c r="AI161" s="34">
        <v>3.3780999999999999</v>
      </c>
      <c r="AJ161" s="51">
        <v>4.5</v>
      </c>
      <c r="AK161" s="43">
        <v>0.19880188962775569</v>
      </c>
      <c r="AL161" s="38">
        <v>1.5</v>
      </c>
      <c r="AM161" s="43">
        <v>0.58575616309195799</v>
      </c>
      <c r="AN161" s="38">
        <v>1.5</v>
      </c>
      <c r="AO161" s="54">
        <v>0.57026747241448106</v>
      </c>
      <c r="AP161" s="55">
        <v>0</v>
      </c>
      <c r="AQ161" s="35">
        <v>11.709332809018218</v>
      </c>
      <c r="AR161" s="32">
        <v>0</v>
      </c>
      <c r="AS161" s="36">
        <v>282</v>
      </c>
      <c r="AT161" s="37">
        <v>0</v>
      </c>
      <c r="AU161" s="41">
        <v>43131.694363425922</v>
      </c>
      <c r="AV161" s="32">
        <v>1</v>
      </c>
    </row>
    <row r="162" spans="1:48" ht="75" x14ac:dyDescent="0.25">
      <c r="A162" s="57" t="s">
        <v>716</v>
      </c>
      <c r="B162" s="4" t="s">
        <v>335</v>
      </c>
      <c r="C162" s="57" t="s">
        <v>462</v>
      </c>
      <c r="D162" s="27">
        <v>0.78830575397940394</v>
      </c>
      <c r="E162" s="48">
        <v>46.75</v>
      </c>
      <c r="F162" s="28">
        <v>36.853293998537133</v>
      </c>
      <c r="G162" s="29">
        <v>0.87365912431611314</v>
      </c>
      <c r="H162" s="30">
        <v>0</v>
      </c>
      <c r="I162" s="31">
        <v>0.86113336458158751</v>
      </c>
      <c r="J162" s="30">
        <v>0</v>
      </c>
      <c r="K162" s="29">
        <v>0.85425128214704404</v>
      </c>
      <c r="L162" s="32">
        <v>0.72335042862725341</v>
      </c>
      <c r="M162" s="29">
        <v>0.98726741305245058</v>
      </c>
      <c r="N162" s="32">
        <v>2</v>
      </c>
      <c r="O162" s="29">
        <v>2.5254726410537238E-2</v>
      </c>
      <c r="P162" s="32">
        <v>1.1058955192097071</v>
      </c>
      <c r="Q162" s="29">
        <v>-2.8770420517281793E-3</v>
      </c>
      <c r="R162" s="32">
        <v>3</v>
      </c>
      <c r="S162" s="29">
        <v>0.66625516882746005</v>
      </c>
      <c r="T162" s="33">
        <v>2.2890948051716253</v>
      </c>
      <c r="U162" s="29">
        <v>0.10674669818618221</v>
      </c>
      <c r="V162" s="32">
        <v>3.75</v>
      </c>
      <c r="W162" s="29">
        <v>0</v>
      </c>
      <c r="X162" s="32">
        <v>2.5</v>
      </c>
      <c r="Y162" s="29">
        <v>0</v>
      </c>
      <c r="Z162" s="32">
        <v>1.25</v>
      </c>
      <c r="AA162" s="29">
        <v>0</v>
      </c>
      <c r="AB162" s="32">
        <v>1.25</v>
      </c>
      <c r="AC162" s="29">
        <v>-9.0902805268287312E-2</v>
      </c>
      <c r="AD162" s="32">
        <v>0.9849532455285448</v>
      </c>
      <c r="AE162" s="34">
        <v>2.2296999999999998</v>
      </c>
      <c r="AF162" s="32">
        <v>4.5</v>
      </c>
      <c r="AG162" s="34">
        <v>2.1467000000000001</v>
      </c>
      <c r="AH162" s="44">
        <v>1.5</v>
      </c>
      <c r="AI162" s="34">
        <v>4.5979999999999999</v>
      </c>
      <c r="AJ162" s="51">
        <v>4.5</v>
      </c>
      <c r="AK162" s="43">
        <v>0.22098785487562411</v>
      </c>
      <c r="AL162" s="38">
        <v>1.5</v>
      </c>
      <c r="AM162" s="43">
        <v>0.55013933710433582</v>
      </c>
      <c r="AN162" s="38">
        <v>1.5</v>
      </c>
      <c r="AO162" s="54">
        <v>0.60931707507949917</v>
      </c>
      <c r="AP162" s="55">
        <v>1.5</v>
      </c>
      <c r="AQ162" s="35">
        <v>11.384267741541469</v>
      </c>
      <c r="AR162" s="32">
        <v>0</v>
      </c>
      <c r="AS162" s="36">
        <v>0</v>
      </c>
      <c r="AT162" s="37">
        <v>2</v>
      </c>
      <c r="AU162" s="41">
        <v>43132.728530092594</v>
      </c>
      <c r="AV162" s="32">
        <v>1</v>
      </c>
    </row>
    <row r="163" spans="1:48" ht="56.25" x14ac:dyDescent="0.25">
      <c r="A163" s="57" t="s">
        <v>717</v>
      </c>
      <c r="B163" s="4" t="s">
        <v>274</v>
      </c>
      <c r="C163" s="57" t="s">
        <v>275</v>
      </c>
      <c r="D163" s="27">
        <v>0.7880341945661602</v>
      </c>
      <c r="E163" s="48">
        <v>46.75</v>
      </c>
      <c r="F163" s="28">
        <v>36.84059859596799</v>
      </c>
      <c r="G163" s="29">
        <v>0.99409129933171037</v>
      </c>
      <c r="H163" s="30">
        <v>1</v>
      </c>
      <c r="I163" s="31">
        <v>0.99077108416726967</v>
      </c>
      <c r="J163" s="30">
        <v>1</v>
      </c>
      <c r="K163" s="29">
        <v>0.91301763434696093</v>
      </c>
      <c r="L163" s="32">
        <v>1.5069017912928118</v>
      </c>
      <c r="M163" s="29">
        <v>0.92471669795269529</v>
      </c>
      <c r="N163" s="32">
        <v>1.4672552700317087</v>
      </c>
      <c r="O163" s="29">
        <v>-3.4365911583454208E-2</v>
      </c>
      <c r="P163" s="32">
        <v>3</v>
      </c>
      <c r="Q163" s="29">
        <v>0</v>
      </c>
      <c r="R163" s="32">
        <v>3</v>
      </c>
      <c r="S163" s="29">
        <v>0.36140282429876386</v>
      </c>
      <c r="T163" s="33">
        <v>0.38376765186727418</v>
      </c>
      <c r="U163" s="29">
        <v>-3.8863138591417212E-2</v>
      </c>
      <c r="V163" s="32">
        <v>0</v>
      </c>
      <c r="W163" s="29">
        <v>0</v>
      </c>
      <c r="X163" s="32">
        <v>2.5</v>
      </c>
      <c r="Y163" s="29">
        <v>0</v>
      </c>
      <c r="Z163" s="32">
        <v>1.25</v>
      </c>
      <c r="AA163" s="29">
        <v>9.3600000000000003E-2</v>
      </c>
      <c r="AB163" s="32">
        <v>0</v>
      </c>
      <c r="AC163" s="29">
        <v>-0.1060395670334283</v>
      </c>
      <c r="AD163" s="32">
        <v>0.73267388277619483</v>
      </c>
      <c r="AE163" s="34">
        <v>2.0505</v>
      </c>
      <c r="AF163" s="32">
        <v>4.5</v>
      </c>
      <c r="AG163" s="34">
        <v>2.1381000000000001</v>
      </c>
      <c r="AH163" s="44">
        <v>1.5</v>
      </c>
      <c r="AI163" s="34">
        <v>2.1903999999999999</v>
      </c>
      <c r="AJ163" s="51">
        <v>4.5</v>
      </c>
      <c r="AK163" s="43">
        <v>0.18731924424496027</v>
      </c>
      <c r="AL163" s="38">
        <v>1.5</v>
      </c>
      <c r="AM163" s="43">
        <v>0.61339710041802176</v>
      </c>
      <c r="AN163" s="38">
        <v>1.5</v>
      </c>
      <c r="AO163" s="54">
        <v>0.66249482199939003</v>
      </c>
      <c r="AP163" s="55">
        <v>1.5</v>
      </c>
      <c r="AQ163" s="35">
        <v>12.598078096400245</v>
      </c>
      <c r="AR163" s="32">
        <v>3</v>
      </c>
      <c r="AS163" s="36">
        <v>0</v>
      </c>
      <c r="AT163" s="37">
        <v>2</v>
      </c>
      <c r="AU163" s="41">
        <v>43130.333645833336</v>
      </c>
      <c r="AV163" s="32">
        <v>1</v>
      </c>
    </row>
    <row r="164" spans="1:48" ht="56.25" x14ac:dyDescent="0.25">
      <c r="A164" s="57" t="s">
        <v>718</v>
      </c>
      <c r="B164" s="4" t="s">
        <v>300</v>
      </c>
      <c r="C164" s="57" t="s">
        <v>301</v>
      </c>
      <c r="D164" s="27">
        <v>0.78801028417983476</v>
      </c>
      <c r="E164" s="48">
        <v>45.25</v>
      </c>
      <c r="F164" s="28">
        <v>35.657465359137525</v>
      </c>
      <c r="G164" s="29">
        <v>0.98282142717134169</v>
      </c>
      <c r="H164" s="30">
        <v>1</v>
      </c>
      <c r="I164" s="31">
        <v>0.98103440006990739</v>
      </c>
      <c r="J164" s="30">
        <v>1</v>
      </c>
      <c r="K164" s="29">
        <v>0.98914646849765253</v>
      </c>
      <c r="L164" s="32">
        <v>2</v>
      </c>
      <c r="M164" s="29">
        <v>0.98064472995572172</v>
      </c>
      <c r="N164" s="32">
        <v>2</v>
      </c>
      <c r="O164" s="29">
        <v>-0.17992934866959995</v>
      </c>
      <c r="P164" s="32">
        <v>3</v>
      </c>
      <c r="Q164" s="29">
        <v>9.7181906926324096E-3</v>
      </c>
      <c r="R164" s="32">
        <v>8.454279221027719E-2</v>
      </c>
      <c r="S164" s="29">
        <v>0.25016937943223488</v>
      </c>
      <c r="T164" s="33">
        <v>0</v>
      </c>
      <c r="U164" s="29">
        <v>4.4222348094447916E-2</v>
      </c>
      <c r="V164" s="32">
        <v>2.0729225669272462</v>
      </c>
      <c r="W164" s="29">
        <v>0</v>
      </c>
      <c r="X164" s="32">
        <v>2.5</v>
      </c>
      <c r="Y164" s="29">
        <v>1.7100000000000001E-2</v>
      </c>
      <c r="Z164" s="32">
        <v>0</v>
      </c>
      <c r="AA164" s="29">
        <v>1.84E-2</v>
      </c>
      <c r="AB164" s="32">
        <v>0</v>
      </c>
      <c r="AC164" s="29">
        <v>0.23723134947415797</v>
      </c>
      <c r="AD164" s="32">
        <v>2.5</v>
      </c>
      <c r="AE164" s="34">
        <v>2.0299</v>
      </c>
      <c r="AF164" s="32">
        <v>4.5</v>
      </c>
      <c r="AG164" s="34">
        <v>0</v>
      </c>
      <c r="AH164" s="44" t="s">
        <v>500</v>
      </c>
      <c r="AI164" s="34">
        <v>3.4186000000000001</v>
      </c>
      <c r="AJ164" s="51">
        <v>4.5</v>
      </c>
      <c r="AK164" s="43">
        <v>0.43582659493996467</v>
      </c>
      <c r="AL164" s="38">
        <v>1.5</v>
      </c>
      <c r="AM164" s="43">
        <v>0.56847125753541528</v>
      </c>
      <c r="AN164" s="38">
        <v>1.5</v>
      </c>
      <c r="AO164" s="54">
        <v>0.6393841018850156</v>
      </c>
      <c r="AP164" s="55">
        <v>1.5</v>
      </c>
      <c r="AQ164" s="35">
        <v>14.931433224755693</v>
      </c>
      <c r="AR164" s="32">
        <v>3</v>
      </c>
      <c r="AS164" s="36">
        <v>0</v>
      </c>
      <c r="AT164" s="37">
        <v>2</v>
      </c>
      <c r="AU164" s="41">
        <v>43123.599780092591</v>
      </c>
      <c r="AV164" s="32">
        <v>1</v>
      </c>
    </row>
    <row r="165" spans="1:48" ht="37.5" x14ac:dyDescent="0.25">
      <c r="A165" s="57" t="s">
        <v>719</v>
      </c>
      <c r="B165" s="4" t="s">
        <v>124</v>
      </c>
      <c r="C165" s="57" t="s">
        <v>125</v>
      </c>
      <c r="D165" s="27">
        <v>0.78750505385937897</v>
      </c>
      <c r="E165" s="48">
        <v>46.75</v>
      </c>
      <c r="F165" s="28">
        <v>36.815861267925968</v>
      </c>
      <c r="G165" s="29">
        <v>0.96687831295133808</v>
      </c>
      <c r="H165" s="30">
        <v>1</v>
      </c>
      <c r="I165" s="31">
        <v>0.96044208345066928</v>
      </c>
      <c r="J165" s="30">
        <v>0.86345833500956082</v>
      </c>
      <c r="K165" s="29">
        <v>0.78968991308610681</v>
      </c>
      <c r="L165" s="32">
        <v>0</v>
      </c>
      <c r="M165" s="29">
        <v>0.84649978095349554</v>
      </c>
      <c r="N165" s="32">
        <v>0.5470562465117117</v>
      </c>
      <c r="O165" s="29">
        <v>-1.4661613840470659E-2</v>
      </c>
      <c r="P165" s="32">
        <v>3</v>
      </c>
      <c r="Q165" s="29">
        <v>-6.4230660193527651E-4</v>
      </c>
      <c r="R165" s="32">
        <v>3</v>
      </c>
      <c r="S165" s="29">
        <v>0.44557546982475155</v>
      </c>
      <c r="T165" s="33">
        <v>0.90984668640469724</v>
      </c>
      <c r="U165" s="29">
        <v>0.44011899314612801</v>
      </c>
      <c r="V165" s="32">
        <v>3.75</v>
      </c>
      <c r="W165" s="29">
        <v>0</v>
      </c>
      <c r="X165" s="32">
        <v>2.5</v>
      </c>
      <c r="Y165" s="29">
        <v>0</v>
      </c>
      <c r="Z165" s="32">
        <v>1.25</v>
      </c>
      <c r="AA165" s="29">
        <v>1.9E-3</v>
      </c>
      <c r="AB165" s="32">
        <v>1.0125</v>
      </c>
      <c r="AC165" s="29">
        <v>3.7216178831262256E-2</v>
      </c>
      <c r="AD165" s="32">
        <v>2.5</v>
      </c>
      <c r="AE165" s="34">
        <v>1.9886999999999999</v>
      </c>
      <c r="AF165" s="32">
        <v>3.4829999999999961</v>
      </c>
      <c r="AG165" s="34">
        <v>1.9261999999999999</v>
      </c>
      <c r="AH165" s="44">
        <v>0</v>
      </c>
      <c r="AI165" s="34">
        <v>3.8306</v>
      </c>
      <c r="AJ165" s="51">
        <v>4.5</v>
      </c>
      <c r="AK165" s="43">
        <v>0.24621651275513812</v>
      </c>
      <c r="AL165" s="38">
        <v>1.5</v>
      </c>
      <c r="AM165" s="43">
        <v>0.49912665090621994</v>
      </c>
      <c r="AN165" s="38">
        <v>1.5</v>
      </c>
      <c r="AO165" s="54">
        <v>0.72891648570176659</v>
      </c>
      <c r="AP165" s="55">
        <v>1.5</v>
      </c>
      <c r="AQ165" s="35">
        <v>15.040924592648725</v>
      </c>
      <c r="AR165" s="32">
        <v>3</v>
      </c>
      <c r="AS165" s="36">
        <v>1</v>
      </c>
      <c r="AT165" s="37">
        <v>0</v>
      </c>
      <c r="AU165" s="41">
        <v>43131.501898148148</v>
      </c>
      <c r="AV165" s="32">
        <v>1</v>
      </c>
    </row>
    <row r="166" spans="1:48" ht="56.25" x14ac:dyDescent="0.25">
      <c r="A166" s="57" t="s">
        <v>720</v>
      </c>
      <c r="B166" s="4" t="s">
        <v>88</v>
      </c>
      <c r="C166" s="57" t="s">
        <v>89</v>
      </c>
      <c r="D166" s="27">
        <v>0.78683350978457467</v>
      </c>
      <c r="E166" s="48">
        <v>45.25</v>
      </c>
      <c r="F166" s="28">
        <v>35.604216317752005</v>
      </c>
      <c r="G166" s="29">
        <v>0.99631925759428408</v>
      </c>
      <c r="H166" s="30">
        <v>1</v>
      </c>
      <c r="I166" s="31">
        <v>1</v>
      </c>
      <c r="J166" s="30">
        <v>1</v>
      </c>
      <c r="K166" s="29">
        <v>0.95015707346216216</v>
      </c>
      <c r="L166" s="32">
        <v>2</v>
      </c>
      <c r="M166" s="29">
        <v>0.84164158516467058</v>
      </c>
      <c r="N166" s="32">
        <v>0.48990100193730041</v>
      </c>
      <c r="O166" s="29">
        <v>-8.1298262337474878E-2</v>
      </c>
      <c r="P166" s="32">
        <v>3</v>
      </c>
      <c r="Q166" s="29">
        <v>0</v>
      </c>
      <c r="R166" s="32">
        <v>3</v>
      </c>
      <c r="S166" s="29">
        <v>0.33813045053035229</v>
      </c>
      <c r="T166" s="33">
        <v>0.23831531581470189</v>
      </c>
      <c r="U166" s="29">
        <v>0.11561476729136011</v>
      </c>
      <c r="V166" s="32">
        <v>3.75</v>
      </c>
      <c r="W166" s="29">
        <v>0</v>
      </c>
      <c r="X166" s="32">
        <v>2.5</v>
      </c>
      <c r="Y166" s="29">
        <v>0</v>
      </c>
      <c r="Z166" s="32">
        <v>1.25</v>
      </c>
      <c r="AA166" s="29">
        <v>0</v>
      </c>
      <c r="AB166" s="32">
        <v>1.25</v>
      </c>
      <c r="AC166" s="29">
        <v>0.15994505208411</v>
      </c>
      <c r="AD166" s="32">
        <v>2.5</v>
      </c>
      <c r="AE166" s="34">
        <v>1.9514</v>
      </c>
      <c r="AF166" s="32">
        <v>0.12600000000000611</v>
      </c>
      <c r="AG166" s="34">
        <v>0</v>
      </c>
      <c r="AH166" s="44" t="s">
        <v>500</v>
      </c>
      <c r="AI166" s="34">
        <v>2.0062000000000002</v>
      </c>
      <c r="AJ166" s="51">
        <v>4.5</v>
      </c>
      <c r="AK166" s="43">
        <v>0.35826202528165307</v>
      </c>
      <c r="AL166" s="38">
        <v>1.5</v>
      </c>
      <c r="AM166" s="43">
        <v>0.62271739900829937</v>
      </c>
      <c r="AN166" s="38">
        <v>1.5</v>
      </c>
      <c r="AO166" s="54">
        <v>0.55969224088488656</v>
      </c>
      <c r="AP166" s="55">
        <v>0</v>
      </c>
      <c r="AQ166" s="35">
        <v>12.637194127243058</v>
      </c>
      <c r="AR166" s="32">
        <v>3</v>
      </c>
      <c r="AS166" s="36">
        <v>0</v>
      </c>
      <c r="AT166" s="37">
        <v>2</v>
      </c>
      <c r="AU166" s="41">
        <v>43130.789375</v>
      </c>
      <c r="AV166" s="32">
        <v>1</v>
      </c>
    </row>
    <row r="167" spans="1:48" ht="37.5" x14ac:dyDescent="0.25">
      <c r="A167" s="57" t="s">
        <v>721</v>
      </c>
      <c r="B167" s="4" t="s">
        <v>282</v>
      </c>
      <c r="C167" s="57" t="s">
        <v>283</v>
      </c>
      <c r="D167" s="27">
        <v>0.78608419656512785</v>
      </c>
      <c r="E167" s="48">
        <v>45.25</v>
      </c>
      <c r="F167" s="28">
        <v>35.570309894572034</v>
      </c>
      <c r="G167" s="29">
        <v>0.99997363113208948</v>
      </c>
      <c r="H167" s="30">
        <v>1</v>
      </c>
      <c r="I167" s="31">
        <v>0.99999999935811679</v>
      </c>
      <c r="J167" s="30">
        <v>1</v>
      </c>
      <c r="K167" s="29">
        <v>0.95501895261543002</v>
      </c>
      <c r="L167" s="32">
        <v>2</v>
      </c>
      <c r="M167" s="29">
        <v>0.8432155348515491</v>
      </c>
      <c r="N167" s="32">
        <v>0.50841805707704768</v>
      </c>
      <c r="O167" s="29">
        <v>-0.12969008311835148</v>
      </c>
      <c r="P167" s="32">
        <v>3</v>
      </c>
      <c r="Q167" s="29">
        <v>0</v>
      </c>
      <c r="R167" s="32">
        <v>3</v>
      </c>
      <c r="S167" s="29">
        <v>0.20849227615604665</v>
      </c>
      <c r="T167" s="33">
        <v>0</v>
      </c>
      <c r="U167" s="29">
        <v>2.2653692533226355E-2</v>
      </c>
      <c r="V167" s="32">
        <v>1.0618918374949855</v>
      </c>
      <c r="W167" s="29">
        <v>0</v>
      </c>
      <c r="X167" s="32">
        <v>2.5</v>
      </c>
      <c r="Y167" s="29">
        <v>0</v>
      </c>
      <c r="Z167" s="32">
        <v>1.25</v>
      </c>
      <c r="AA167" s="29">
        <v>0</v>
      </c>
      <c r="AB167" s="32">
        <v>1.25</v>
      </c>
      <c r="AC167" s="29">
        <v>2.0545609524878536E-2</v>
      </c>
      <c r="AD167" s="32">
        <v>2.5</v>
      </c>
      <c r="AE167" s="34">
        <v>2.1053000000000002</v>
      </c>
      <c r="AF167" s="32">
        <v>4.5</v>
      </c>
      <c r="AG167" s="34">
        <v>0</v>
      </c>
      <c r="AH167" s="44" t="s">
        <v>500</v>
      </c>
      <c r="AI167" s="34">
        <v>3.2694000000000001</v>
      </c>
      <c r="AJ167" s="51">
        <v>4.5</v>
      </c>
      <c r="AK167" s="43">
        <v>0.34572414813036256</v>
      </c>
      <c r="AL167" s="38">
        <v>1.5</v>
      </c>
      <c r="AM167" s="43">
        <v>0.59175809951423441</v>
      </c>
      <c r="AN167" s="38">
        <v>1.5</v>
      </c>
      <c r="AO167" s="54">
        <v>0.66672862509256292</v>
      </c>
      <c r="AP167" s="55">
        <v>1.5</v>
      </c>
      <c r="AQ167" s="35">
        <v>10.78055388320289</v>
      </c>
      <c r="AR167" s="32">
        <v>0</v>
      </c>
      <c r="AS167" s="36">
        <v>0</v>
      </c>
      <c r="AT167" s="37">
        <v>2</v>
      </c>
      <c r="AU167" s="41">
        <v>43129.499143518522</v>
      </c>
      <c r="AV167" s="32">
        <v>1</v>
      </c>
    </row>
    <row r="168" spans="1:48" ht="37.5" x14ac:dyDescent="0.25">
      <c r="A168" s="57" t="s">
        <v>722</v>
      </c>
      <c r="B168" s="4" t="s">
        <v>333</v>
      </c>
      <c r="C168" s="57" t="s">
        <v>334</v>
      </c>
      <c r="D168" s="27">
        <v>0.78477074585083684</v>
      </c>
      <c r="E168" s="48">
        <v>46.75</v>
      </c>
      <c r="F168" s="28">
        <v>36.688032368526621</v>
      </c>
      <c r="G168" s="29">
        <v>0.91843948120637486</v>
      </c>
      <c r="H168" s="30">
        <v>0.36878962412749683</v>
      </c>
      <c r="I168" s="31">
        <v>0.94720829582563049</v>
      </c>
      <c r="J168" s="30">
        <v>0.67440422608043515</v>
      </c>
      <c r="K168" s="29">
        <v>0.99571064563323075</v>
      </c>
      <c r="L168" s="32">
        <v>2</v>
      </c>
      <c r="M168" s="29">
        <v>0.95099137155300151</v>
      </c>
      <c r="N168" s="32">
        <v>1.7763690770941347</v>
      </c>
      <c r="O168" s="29">
        <v>-0.2164768708183562</v>
      </c>
      <c r="P168" s="32">
        <v>3</v>
      </c>
      <c r="Q168" s="29">
        <v>-5.0279990182954155E-2</v>
      </c>
      <c r="R168" s="32">
        <v>3</v>
      </c>
      <c r="S168" s="29">
        <v>0.67895511059592806</v>
      </c>
      <c r="T168" s="33">
        <v>2.3684694412245504</v>
      </c>
      <c r="U168" s="29">
        <v>-7.4252329664793448E-2</v>
      </c>
      <c r="V168" s="32">
        <v>0</v>
      </c>
      <c r="W168" s="29">
        <v>0</v>
      </c>
      <c r="X168" s="32">
        <v>2.5</v>
      </c>
      <c r="Y168" s="29">
        <v>0</v>
      </c>
      <c r="Z168" s="32">
        <v>1.25</v>
      </c>
      <c r="AA168" s="29">
        <v>0</v>
      </c>
      <c r="AB168" s="32">
        <v>1.25</v>
      </c>
      <c r="AC168" s="29">
        <v>-0.45835630829803081</v>
      </c>
      <c r="AD168" s="32">
        <v>0</v>
      </c>
      <c r="AE168" s="34">
        <v>2.0954000000000002</v>
      </c>
      <c r="AF168" s="32">
        <v>4.5</v>
      </c>
      <c r="AG168" s="34">
        <v>2.0838000000000001</v>
      </c>
      <c r="AH168" s="44">
        <v>1.5</v>
      </c>
      <c r="AI168" s="34">
        <v>2.4592000000000001</v>
      </c>
      <c r="AJ168" s="51">
        <v>4.5</v>
      </c>
      <c r="AK168" s="43">
        <v>0.24560612920957858</v>
      </c>
      <c r="AL168" s="38">
        <v>1.5</v>
      </c>
      <c r="AM168" s="43">
        <v>0.42737575001505096</v>
      </c>
      <c r="AN168" s="38">
        <v>1.5</v>
      </c>
      <c r="AO168" s="54">
        <v>0.56999497553966283</v>
      </c>
      <c r="AP168" s="55">
        <v>0</v>
      </c>
      <c r="AQ168" s="35">
        <v>16.949177877428994</v>
      </c>
      <c r="AR168" s="32">
        <v>3</v>
      </c>
      <c r="AS168" s="36">
        <v>0</v>
      </c>
      <c r="AT168" s="37">
        <v>2</v>
      </c>
      <c r="AU168" s="41">
        <v>43145.597175925926</v>
      </c>
      <c r="AV168" s="32">
        <v>0</v>
      </c>
    </row>
    <row r="169" spans="1:48" ht="37.5" x14ac:dyDescent="0.25">
      <c r="A169" s="57" t="s">
        <v>723</v>
      </c>
      <c r="B169" s="4" t="s">
        <v>342</v>
      </c>
      <c r="C169" s="57" t="s">
        <v>343</v>
      </c>
      <c r="D169" s="27">
        <v>0.78463706684030821</v>
      </c>
      <c r="E169" s="48">
        <v>45.25</v>
      </c>
      <c r="F169" s="28">
        <v>35.504827274523947</v>
      </c>
      <c r="G169" s="29">
        <v>0.99088531142199177</v>
      </c>
      <c r="H169" s="30">
        <v>1</v>
      </c>
      <c r="I169" s="31">
        <v>0.98849252292283796</v>
      </c>
      <c r="J169" s="30">
        <v>1</v>
      </c>
      <c r="K169" s="29">
        <v>0.89597039058333339</v>
      </c>
      <c r="L169" s="32">
        <v>1.279605207777778</v>
      </c>
      <c r="M169" s="29">
        <v>0.84914383875670807</v>
      </c>
      <c r="N169" s="32">
        <v>0.57816280890244731</v>
      </c>
      <c r="O169" s="29">
        <v>-0.11871357191515289</v>
      </c>
      <c r="P169" s="32">
        <v>3</v>
      </c>
      <c r="Q169" s="29">
        <v>-4.1130626069824719E-3</v>
      </c>
      <c r="R169" s="32">
        <v>3</v>
      </c>
      <c r="S169" s="29">
        <v>0.31218285713143656</v>
      </c>
      <c r="T169" s="33">
        <v>7.6142857071478595E-2</v>
      </c>
      <c r="U169" s="29">
        <v>6.5512883216474638E-2</v>
      </c>
      <c r="V169" s="32">
        <v>3.0709164007722487</v>
      </c>
      <c r="W169" s="29">
        <v>0</v>
      </c>
      <c r="X169" s="32">
        <v>2.5</v>
      </c>
      <c r="Y169" s="29">
        <v>0</v>
      </c>
      <c r="Z169" s="32">
        <v>1.25</v>
      </c>
      <c r="AA169" s="29">
        <v>0</v>
      </c>
      <c r="AB169" s="32">
        <v>1.25</v>
      </c>
      <c r="AC169" s="29">
        <v>0.30435461570413891</v>
      </c>
      <c r="AD169" s="32">
        <v>2.5</v>
      </c>
      <c r="AE169" s="34">
        <v>2.4910999999999999</v>
      </c>
      <c r="AF169" s="32">
        <v>4.5</v>
      </c>
      <c r="AG169" s="34">
        <v>0</v>
      </c>
      <c r="AH169" s="44" t="s">
        <v>500</v>
      </c>
      <c r="AI169" s="34">
        <v>0.82779999999999998</v>
      </c>
      <c r="AJ169" s="51">
        <v>0</v>
      </c>
      <c r="AK169" s="43">
        <v>0.41915914981656521</v>
      </c>
      <c r="AL169" s="38">
        <v>1.5</v>
      </c>
      <c r="AM169" s="43">
        <v>0.5687983012628427</v>
      </c>
      <c r="AN169" s="38">
        <v>1.5</v>
      </c>
      <c r="AO169" s="54">
        <v>0.65784414764959509</v>
      </c>
      <c r="AP169" s="55">
        <v>1.5</v>
      </c>
      <c r="AQ169" s="35">
        <v>13.869604316546763</v>
      </c>
      <c r="AR169" s="32">
        <v>3</v>
      </c>
      <c r="AS169" s="36">
        <v>0</v>
      </c>
      <c r="AT169" s="37">
        <v>2</v>
      </c>
      <c r="AU169" s="41">
        <v>43125.489340277774</v>
      </c>
      <c r="AV169" s="32">
        <v>1</v>
      </c>
    </row>
    <row r="170" spans="1:48" ht="37.5" x14ac:dyDescent="0.25">
      <c r="A170" s="57" t="s">
        <v>724</v>
      </c>
      <c r="B170" s="4" t="s">
        <v>191</v>
      </c>
      <c r="C170" s="57" t="s">
        <v>192</v>
      </c>
      <c r="D170" s="27">
        <v>0.78207348218866135</v>
      </c>
      <c r="E170" s="48">
        <v>45.25</v>
      </c>
      <c r="F170" s="28">
        <v>35.388825069036926</v>
      </c>
      <c r="G170" s="29">
        <v>0.97272798486862833</v>
      </c>
      <c r="H170" s="30">
        <v>1</v>
      </c>
      <c r="I170" s="31">
        <v>0.9997315658288487</v>
      </c>
      <c r="J170" s="30">
        <v>1</v>
      </c>
      <c r="K170" s="29">
        <v>0.88375590681710758</v>
      </c>
      <c r="L170" s="32">
        <v>1.1167454242281005</v>
      </c>
      <c r="M170" s="29">
        <v>0.76311027288572486</v>
      </c>
      <c r="N170" s="32">
        <v>0</v>
      </c>
      <c r="O170" s="29">
        <v>-8.9927227799039264E-2</v>
      </c>
      <c r="P170" s="32">
        <v>3</v>
      </c>
      <c r="Q170" s="29">
        <v>1.8795100834048143E-3</v>
      </c>
      <c r="R170" s="32">
        <v>2.4361469749785556</v>
      </c>
      <c r="S170" s="29">
        <v>0.4936734949045789</v>
      </c>
      <c r="T170" s="33">
        <v>1.2104593431536181</v>
      </c>
      <c r="U170" s="29">
        <v>2.6767643024352417E-3</v>
      </c>
      <c r="V170" s="32">
        <v>0.12547332667665195</v>
      </c>
      <c r="W170" s="29">
        <v>0</v>
      </c>
      <c r="X170" s="32">
        <v>2.5</v>
      </c>
      <c r="Y170" s="29">
        <v>0</v>
      </c>
      <c r="Z170" s="32">
        <v>1.25</v>
      </c>
      <c r="AA170" s="29">
        <v>0</v>
      </c>
      <c r="AB170" s="32">
        <v>1.25</v>
      </c>
      <c r="AC170" s="29">
        <v>0.24316730584849766</v>
      </c>
      <c r="AD170" s="32">
        <v>2.5</v>
      </c>
      <c r="AE170" s="34">
        <v>2.3327</v>
      </c>
      <c r="AF170" s="32">
        <v>4.5</v>
      </c>
      <c r="AG170" s="34">
        <v>0</v>
      </c>
      <c r="AH170" s="44" t="s">
        <v>500</v>
      </c>
      <c r="AI170" s="34">
        <v>2.1368999999999998</v>
      </c>
      <c r="AJ170" s="51">
        <v>4.5</v>
      </c>
      <c r="AK170" s="43">
        <v>0.17534230132592143</v>
      </c>
      <c r="AL170" s="38">
        <v>1.5</v>
      </c>
      <c r="AM170" s="43">
        <v>0.53355562389733524</v>
      </c>
      <c r="AN170" s="38">
        <v>1.5</v>
      </c>
      <c r="AO170" s="54">
        <v>0.51297654292390016</v>
      </c>
      <c r="AP170" s="55">
        <v>0</v>
      </c>
      <c r="AQ170" s="35">
        <v>12.530492763050901</v>
      </c>
      <c r="AR170" s="32">
        <v>3</v>
      </c>
      <c r="AS170" s="36">
        <v>0</v>
      </c>
      <c r="AT170" s="37">
        <v>2</v>
      </c>
      <c r="AU170" s="41">
        <v>43130.843472222223</v>
      </c>
      <c r="AV170" s="32">
        <v>1</v>
      </c>
    </row>
    <row r="171" spans="1:48" ht="56.25" x14ac:dyDescent="0.25">
      <c r="A171" s="57" t="s">
        <v>725</v>
      </c>
      <c r="B171" s="4" t="s">
        <v>134</v>
      </c>
      <c r="C171" s="57" t="s">
        <v>135</v>
      </c>
      <c r="D171" s="27">
        <v>0.77927415010648959</v>
      </c>
      <c r="E171" s="48">
        <v>45.25</v>
      </c>
      <c r="F171" s="28">
        <v>35.262155292318653</v>
      </c>
      <c r="G171" s="29">
        <v>0.97250358488163957</v>
      </c>
      <c r="H171" s="30">
        <v>1</v>
      </c>
      <c r="I171" s="31">
        <v>0.934260672342763</v>
      </c>
      <c r="J171" s="30">
        <v>0.48943817632518533</v>
      </c>
      <c r="K171" s="29">
        <v>0.93919584892770958</v>
      </c>
      <c r="L171" s="32">
        <v>1.8559446523694605</v>
      </c>
      <c r="M171" s="29">
        <v>0.82620217550147768</v>
      </c>
      <c r="N171" s="32">
        <v>0.308260888252678</v>
      </c>
      <c r="O171" s="29">
        <v>-0.10342989612796105</v>
      </c>
      <c r="P171" s="32">
        <v>3</v>
      </c>
      <c r="Q171" s="29">
        <v>0.14483001083369193</v>
      </c>
      <c r="R171" s="32">
        <v>0</v>
      </c>
      <c r="S171" s="29">
        <v>0.41536185205941251</v>
      </c>
      <c r="T171" s="33">
        <v>0.72101157537132821</v>
      </c>
      <c r="U171" s="29">
        <v>0.1248002178531511</v>
      </c>
      <c r="V171" s="32">
        <v>3.75</v>
      </c>
      <c r="W171" s="29">
        <v>0</v>
      </c>
      <c r="X171" s="32">
        <v>2.5</v>
      </c>
      <c r="Y171" s="29">
        <v>2.6200000000000001E-2</v>
      </c>
      <c r="Z171" s="32">
        <v>0</v>
      </c>
      <c r="AA171" s="29">
        <v>8.9999999999999998E-4</v>
      </c>
      <c r="AB171" s="32">
        <v>1.1375</v>
      </c>
      <c r="AC171" s="29">
        <v>0.25936443296309047</v>
      </c>
      <c r="AD171" s="32">
        <v>2.5</v>
      </c>
      <c r="AE171" s="34">
        <v>2.3651</v>
      </c>
      <c r="AF171" s="32">
        <v>4.5</v>
      </c>
      <c r="AG171" s="34">
        <v>0</v>
      </c>
      <c r="AH171" s="44" t="s">
        <v>500</v>
      </c>
      <c r="AI171" s="34">
        <v>2.9929999999999999</v>
      </c>
      <c r="AJ171" s="51">
        <v>4.5</v>
      </c>
      <c r="AK171" s="43">
        <v>0.35151620570981557</v>
      </c>
      <c r="AL171" s="38">
        <v>1.5</v>
      </c>
      <c r="AM171" s="43">
        <v>0.48554836138661228</v>
      </c>
      <c r="AN171" s="38">
        <v>1.5</v>
      </c>
      <c r="AO171" s="54">
        <v>0.55935859423125867</v>
      </c>
      <c r="AP171" s="55">
        <v>0</v>
      </c>
      <c r="AQ171" s="35">
        <v>15.90853359489947</v>
      </c>
      <c r="AR171" s="32">
        <v>3</v>
      </c>
      <c r="AS171" s="36">
        <v>0</v>
      </c>
      <c r="AT171" s="37">
        <v>2</v>
      </c>
      <c r="AU171" s="41">
        <v>43131.767835648148</v>
      </c>
      <c r="AV171" s="32">
        <v>1</v>
      </c>
    </row>
    <row r="172" spans="1:48" ht="75" x14ac:dyDescent="0.25">
      <c r="A172" s="57" t="s">
        <v>726</v>
      </c>
      <c r="B172" s="4" t="s">
        <v>313</v>
      </c>
      <c r="C172" s="57" t="s">
        <v>314</v>
      </c>
      <c r="D172" s="27">
        <v>0.77735434907082412</v>
      </c>
      <c r="E172" s="48">
        <v>46.75</v>
      </c>
      <c r="F172" s="28">
        <v>36.34131581906103</v>
      </c>
      <c r="G172" s="29">
        <v>0.97998121056859167</v>
      </c>
      <c r="H172" s="30">
        <v>1</v>
      </c>
      <c r="I172" s="31">
        <v>0.95256244556869674</v>
      </c>
      <c r="J172" s="30">
        <v>0.75089207955281012</v>
      </c>
      <c r="K172" s="29">
        <v>0.97471145058650588</v>
      </c>
      <c r="L172" s="32">
        <v>2</v>
      </c>
      <c r="M172" s="29">
        <v>0.95972964500695268</v>
      </c>
      <c r="N172" s="32">
        <v>1.8791722941994426</v>
      </c>
      <c r="O172" s="29">
        <v>-0.10301364405725635</v>
      </c>
      <c r="P172" s="32">
        <v>3</v>
      </c>
      <c r="Q172" s="29">
        <v>-1.7521845091825736E-2</v>
      </c>
      <c r="R172" s="32">
        <v>3</v>
      </c>
      <c r="S172" s="29">
        <v>0.49980023124940498</v>
      </c>
      <c r="T172" s="33">
        <v>1.2487514453087811</v>
      </c>
      <c r="U172" s="29">
        <v>-6.0093687779501304E-2</v>
      </c>
      <c r="V172" s="32">
        <v>0</v>
      </c>
      <c r="W172" s="29">
        <v>0</v>
      </c>
      <c r="X172" s="32">
        <v>2.5</v>
      </c>
      <c r="Y172" s="29">
        <v>0</v>
      </c>
      <c r="Z172" s="32">
        <v>1.25</v>
      </c>
      <c r="AA172" s="29">
        <v>4.3E-3</v>
      </c>
      <c r="AB172" s="32">
        <v>0.71250000000000013</v>
      </c>
      <c r="AC172" s="29">
        <v>0.12924757446122725</v>
      </c>
      <c r="AD172" s="32">
        <v>2.5</v>
      </c>
      <c r="AE172" s="34">
        <v>2.1707000000000001</v>
      </c>
      <c r="AF172" s="32">
        <v>4.5</v>
      </c>
      <c r="AG172" s="34">
        <v>2.1673</v>
      </c>
      <c r="AH172" s="44">
        <v>1.5</v>
      </c>
      <c r="AI172" s="34">
        <v>3.0598000000000001</v>
      </c>
      <c r="AJ172" s="51">
        <v>4.5</v>
      </c>
      <c r="AK172" s="43">
        <v>0.12440592667423256</v>
      </c>
      <c r="AL172" s="38">
        <v>1.5</v>
      </c>
      <c r="AM172" s="43">
        <v>0.59314993155257556</v>
      </c>
      <c r="AN172" s="38">
        <v>1.5</v>
      </c>
      <c r="AO172" s="54">
        <v>0.58135139620240706</v>
      </c>
      <c r="AP172" s="55">
        <v>0</v>
      </c>
      <c r="AQ172" s="35">
        <v>11.927335761311097</v>
      </c>
      <c r="AR172" s="32">
        <v>0</v>
      </c>
      <c r="AS172" s="36">
        <v>0</v>
      </c>
      <c r="AT172" s="37">
        <v>2</v>
      </c>
      <c r="AU172" s="41">
        <v>43130.505289351851</v>
      </c>
      <c r="AV172" s="32">
        <v>1</v>
      </c>
    </row>
    <row r="173" spans="1:48" ht="75" x14ac:dyDescent="0.25">
      <c r="A173" s="57" t="s">
        <v>727</v>
      </c>
      <c r="B173" s="4" t="s">
        <v>94</v>
      </c>
      <c r="C173" s="57" t="s">
        <v>95</v>
      </c>
      <c r="D173" s="27">
        <v>0.7753548423301716</v>
      </c>
      <c r="E173" s="48">
        <v>45.25</v>
      </c>
      <c r="F173" s="28">
        <v>35.084806615440264</v>
      </c>
      <c r="G173" s="29">
        <v>0.99303568959405519</v>
      </c>
      <c r="H173" s="30">
        <v>1</v>
      </c>
      <c r="I173" s="31">
        <v>0.99858474135546771</v>
      </c>
      <c r="J173" s="30">
        <v>1</v>
      </c>
      <c r="K173" s="29">
        <v>0.9841810026961274</v>
      </c>
      <c r="L173" s="32">
        <v>2</v>
      </c>
      <c r="M173" s="29">
        <v>0.97545755611009899</v>
      </c>
      <c r="N173" s="32">
        <v>2</v>
      </c>
      <c r="O173" s="29">
        <v>-1.6326697548568071E-2</v>
      </c>
      <c r="P173" s="32">
        <v>3</v>
      </c>
      <c r="Q173" s="29">
        <v>1.0775856646965492E-2</v>
      </c>
      <c r="R173" s="32">
        <v>0</v>
      </c>
      <c r="S173" s="29">
        <v>0.50652905847044161</v>
      </c>
      <c r="T173" s="33">
        <v>1.29080661544026</v>
      </c>
      <c r="U173" s="29">
        <v>0.1347946135841176</v>
      </c>
      <c r="V173" s="32">
        <v>3.75</v>
      </c>
      <c r="W173" s="29">
        <v>0</v>
      </c>
      <c r="X173" s="32">
        <v>2.5</v>
      </c>
      <c r="Y173" s="29">
        <v>0</v>
      </c>
      <c r="Z173" s="32">
        <v>1.25</v>
      </c>
      <c r="AA173" s="29">
        <v>0</v>
      </c>
      <c r="AB173" s="32">
        <v>1.25</v>
      </c>
      <c r="AC173" s="29">
        <v>-0.30220112947931421</v>
      </c>
      <c r="AD173" s="32">
        <v>0</v>
      </c>
      <c r="AE173" s="34">
        <v>1.9616</v>
      </c>
      <c r="AF173" s="32">
        <v>1.0440000000000049</v>
      </c>
      <c r="AG173" s="34">
        <v>0</v>
      </c>
      <c r="AH173" s="44" t="s">
        <v>500</v>
      </c>
      <c r="AI173" s="34">
        <v>2.4980000000000002</v>
      </c>
      <c r="AJ173" s="51">
        <v>4.5</v>
      </c>
      <c r="AK173" s="43">
        <v>0.11628558567761504</v>
      </c>
      <c r="AL173" s="38">
        <v>1.5</v>
      </c>
      <c r="AM173" s="43">
        <v>0.55887066656178508</v>
      </c>
      <c r="AN173" s="38">
        <v>1.5</v>
      </c>
      <c r="AO173" s="54">
        <v>0.68672052949023354</v>
      </c>
      <c r="AP173" s="55">
        <v>1.5</v>
      </c>
      <c r="AQ173" s="35">
        <v>15.004699248120309</v>
      </c>
      <c r="AR173" s="32">
        <v>3</v>
      </c>
      <c r="AS173" s="36">
        <v>0</v>
      </c>
      <c r="AT173" s="37">
        <v>2</v>
      </c>
      <c r="AU173" s="41">
        <v>43131.671111111114</v>
      </c>
      <c r="AV173" s="32">
        <v>1</v>
      </c>
    </row>
    <row r="174" spans="1:48" ht="93.75" customHeight="1" x14ac:dyDescent="0.25">
      <c r="A174" s="57" t="s">
        <v>728</v>
      </c>
      <c r="B174" s="4" t="s">
        <v>298</v>
      </c>
      <c r="C174" s="57" t="s">
        <v>299</v>
      </c>
      <c r="D174" s="27">
        <v>0.77190273483869831</v>
      </c>
      <c r="E174" s="48">
        <v>40.75</v>
      </c>
      <c r="F174" s="28">
        <v>31.455036444676956</v>
      </c>
      <c r="G174" s="29">
        <v>0.97729318367592721</v>
      </c>
      <c r="H174" s="30">
        <v>1</v>
      </c>
      <c r="I174" s="31">
        <v>0.9814641838277689</v>
      </c>
      <c r="J174" s="30">
        <v>1</v>
      </c>
      <c r="K174" s="29">
        <v>0.98551021327707422</v>
      </c>
      <c r="L174" s="32">
        <v>2</v>
      </c>
      <c r="M174" s="29">
        <v>0.98969990627485827</v>
      </c>
      <c r="N174" s="32">
        <v>2</v>
      </c>
      <c r="O174" s="29">
        <v>-1.4264392774431306E-2</v>
      </c>
      <c r="P174" s="32">
        <v>3</v>
      </c>
      <c r="Q174" s="29">
        <v>0</v>
      </c>
      <c r="R174" s="32">
        <v>3</v>
      </c>
      <c r="S174" s="29">
        <v>0.35698304361316346</v>
      </c>
      <c r="T174" s="33">
        <v>0.35614402258227174</v>
      </c>
      <c r="U174" s="29">
        <v>4.4712645309711085E-2</v>
      </c>
      <c r="V174" s="32">
        <v>2.095905248892707</v>
      </c>
      <c r="W174" s="29">
        <v>0</v>
      </c>
      <c r="X174" s="32">
        <v>2.5</v>
      </c>
      <c r="Y174" s="29">
        <v>0</v>
      </c>
      <c r="Z174" s="32">
        <v>1.25</v>
      </c>
      <c r="AA174" s="29">
        <v>0</v>
      </c>
      <c r="AB174" s="32">
        <v>1.25</v>
      </c>
      <c r="AC174" s="29">
        <v>-0.14982076960788146</v>
      </c>
      <c r="AD174" s="32">
        <v>2.9871732019755761E-3</v>
      </c>
      <c r="AE174" s="34">
        <v>2.0413999999999999</v>
      </c>
      <c r="AF174" s="32">
        <v>4.5</v>
      </c>
      <c r="AG174" s="34">
        <v>0</v>
      </c>
      <c r="AH174" s="44" t="s">
        <v>500</v>
      </c>
      <c r="AI174" s="34">
        <v>0</v>
      </c>
      <c r="AJ174" s="51" t="s">
        <v>564</v>
      </c>
      <c r="AK174" s="43">
        <v>0.21457148141025084</v>
      </c>
      <c r="AL174" s="38">
        <v>1.5</v>
      </c>
      <c r="AM174" s="43">
        <v>0.62269995327020111</v>
      </c>
      <c r="AN174" s="38">
        <v>1.5</v>
      </c>
      <c r="AO174" s="54">
        <v>0.64015569112752002</v>
      </c>
      <c r="AP174" s="55">
        <v>1.5</v>
      </c>
      <c r="AQ174" s="35">
        <v>9.7158965896589677</v>
      </c>
      <c r="AR174" s="32">
        <v>0</v>
      </c>
      <c r="AS174" s="36">
        <v>0</v>
      </c>
      <c r="AT174" s="37">
        <v>2</v>
      </c>
      <c r="AU174" s="41">
        <v>43132.788182870368</v>
      </c>
      <c r="AV174" s="32">
        <v>1</v>
      </c>
    </row>
    <row r="175" spans="1:48" ht="75" x14ac:dyDescent="0.25">
      <c r="A175" s="57" t="s">
        <v>729</v>
      </c>
      <c r="B175" s="4" t="s">
        <v>199</v>
      </c>
      <c r="C175" s="57" t="s">
        <v>200</v>
      </c>
      <c r="D175" s="27">
        <v>0.77088997857595509</v>
      </c>
      <c r="E175" s="48">
        <v>46.75</v>
      </c>
      <c r="F175" s="28">
        <v>36.039106498425902</v>
      </c>
      <c r="G175" s="29">
        <v>0.98767903338803442</v>
      </c>
      <c r="H175" s="30">
        <v>1</v>
      </c>
      <c r="I175" s="31">
        <v>0.91977540310568007</v>
      </c>
      <c r="J175" s="30">
        <v>0.28250575865257205</v>
      </c>
      <c r="K175" s="29">
        <v>0.79776598483383554</v>
      </c>
      <c r="L175" s="32">
        <v>0</v>
      </c>
      <c r="M175" s="29">
        <v>0.7760667466779424</v>
      </c>
      <c r="N175" s="32">
        <v>0</v>
      </c>
      <c r="O175" s="29">
        <v>-4.7732519596530354E-2</v>
      </c>
      <c r="P175" s="32">
        <v>3</v>
      </c>
      <c r="Q175" s="29">
        <v>-2.4409233972867556E-2</v>
      </c>
      <c r="R175" s="32">
        <v>3</v>
      </c>
      <c r="S175" s="29">
        <v>0.38105611836373249</v>
      </c>
      <c r="T175" s="33">
        <v>0.50660073977332809</v>
      </c>
      <c r="U175" s="29">
        <v>0.16940968675385126</v>
      </c>
      <c r="V175" s="32">
        <v>3.75</v>
      </c>
      <c r="W175" s="29">
        <v>0</v>
      </c>
      <c r="X175" s="32">
        <v>2.5</v>
      </c>
      <c r="Y175" s="29">
        <v>3.27E-2</v>
      </c>
      <c r="Z175" s="32">
        <v>0</v>
      </c>
      <c r="AA175" s="29">
        <v>0.14979999999999999</v>
      </c>
      <c r="AB175" s="32">
        <v>0</v>
      </c>
      <c r="AC175" s="29">
        <v>0.26533861681789261</v>
      </c>
      <c r="AD175" s="32">
        <v>2.5</v>
      </c>
      <c r="AE175" s="34">
        <v>2.0731999999999999</v>
      </c>
      <c r="AF175" s="32">
        <v>4.5</v>
      </c>
      <c r="AG175" s="34">
        <v>2.0122</v>
      </c>
      <c r="AH175" s="44">
        <v>1.5</v>
      </c>
      <c r="AI175" s="34">
        <v>4.0670000000000002</v>
      </c>
      <c r="AJ175" s="51">
        <v>4.5</v>
      </c>
      <c r="AK175" s="43">
        <v>0.23417130796018371</v>
      </c>
      <c r="AL175" s="38">
        <v>1.5</v>
      </c>
      <c r="AM175" s="43">
        <v>0.57387955881977259</v>
      </c>
      <c r="AN175" s="38">
        <v>1.5</v>
      </c>
      <c r="AO175" s="54">
        <v>0.58000201030782961</v>
      </c>
      <c r="AP175" s="55">
        <v>0</v>
      </c>
      <c r="AQ175" s="35">
        <v>12.005966087502621</v>
      </c>
      <c r="AR175" s="32">
        <v>3</v>
      </c>
      <c r="AS175" s="36">
        <v>0</v>
      </c>
      <c r="AT175" s="37">
        <v>2</v>
      </c>
      <c r="AU175" s="41">
        <v>43098.632106481484</v>
      </c>
      <c r="AV175" s="32">
        <v>1</v>
      </c>
    </row>
    <row r="176" spans="1:48" ht="56.25" x14ac:dyDescent="0.25">
      <c r="A176" s="57" t="s">
        <v>730</v>
      </c>
      <c r="B176" s="4" t="s">
        <v>463</v>
      </c>
      <c r="C176" s="57" t="s">
        <v>456</v>
      </c>
      <c r="D176" s="27">
        <v>0.76808937712808878</v>
      </c>
      <c r="E176" s="48">
        <v>46.75</v>
      </c>
      <c r="F176" s="28">
        <v>35.90817838073815</v>
      </c>
      <c r="G176" s="29">
        <v>0.98854456033042148</v>
      </c>
      <c r="H176" s="30">
        <v>1</v>
      </c>
      <c r="I176" s="31">
        <v>0.98919142826154705</v>
      </c>
      <c r="J176" s="30">
        <v>1</v>
      </c>
      <c r="K176" s="29">
        <v>0.90422014980626986</v>
      </c>
      <c r="L176" s="32">
        <v>1.3896019974169309</v>
      </c>
      <c r="M176" s="29">
        <v>0.88155781138941891</v>
      </c>
      <c r="N176" s="32">
        <v>0.95950366340492776</v>
      </c>
      <c r="O176" s="29">
        <v>-6.0143044132928487E-2</v>
      </c>
      <c r="P176" s="32">
        <v>3</v>
      </c>
      <c r="Q176" s="29">
        <v>-9.1478769792725581E-3</v>
      </c>
      <c r="R176" s="32">
        <v>3</v>
      </c>
      <c r="S176" s="29">
        <v>0.59328799902611651</v>
      </c>
      <c r="T176" s="33">
        <v>1.8330499939132281</v>
      </c>
      <c r="U176" s="29">
        <v>8.1418827323427312E-3</v>
      </c>
      <c r="V176" s="32">
        <v>0.38165075307856555</v>
      </c>
      <c r="W176" s="29">
        <v>0.14737768162453019</v>
      </c>
      <c r="X176" s="32">
        <v>1.7103719729244971</v>
      </c>
      <c r="Y176" s="29">
        <v>0</v>
      </c>
      <c r="Z176" s="32">
        <v>1.25</v>
      </c>
      <c r="AA176" s="29">
        <v>0</v>
      </c>
      <c r="AB176" s="32">
        <v>1.25</v>
      </c>
      <c r="AC176" s="29">
        <v>-0.15098693976660493</v>
      </c>
      <c r="AD176" s="32">
        <v>0</v>
      </c>
      <c r="AE176" s="34">
        <v>2.1086</v>
      </c>
      <c r="AF176" s="32">
        <v>4.5</v>
      </c>
      <c r="AG176" s="34">
        <v>1.9878</v>
      </c>
      <c r="AH176" s="44">
        <v>1.1340000000000017</v>
      </c>
      <c r="AI176" s="34">
        <v>3.399</v>
      </c>
      <c r="AJ176" s="51">
        <v>4.5</v>
      </c>
      <c r="AK176" s="43">
        <v>0.25410771585439007</v>
      </c>
      <c r="AL176" s="38">
        <v>1.5</v>
      </c>
      <c r="AM176" s="43">
        <v>0.57683805862312998</v>
      </c>
      <c r="AN176" s="38">
        <v>1.5</v>
      </c>
      <c r="AO176" s="54">
        <v>0.58065456016713457</v>
      </c>
      <c r="AP176" s="55">
        <v>0</v>
      </c>
      <c r="AQ176" s="35">
        <v>12.11078940645489</v>
      </c>
      <c r="AR176" s="32">
        <v>3</v>
      </c>
      <c r="AS176" s="36">
        <v>0</v>
      </c>
      <c r="AT176" s="37">
        <v>2</v>
      </c>
      <c r="AU176" s="41">
        <v>43131.595092592594</v>
      </c>
      <c r="AV176" s="32">
        <v>1</v>
      </c>
    </row>
    <row r="177" spans="1:48" ht="83.25" customHeight="1" x14ac:dyDescent="0.25">
      <c r="A177" s="57" t="s">
        <v>731</v>
      </c>
      <c r="B177" s="4" t="s">
        <v>130</v>
      </c>
      <c r="C177" s="57" t="s">
        <v>131</v>
      </c>
      <c r="D177" s="27">
        <v>0.76722657562073993</v>
      </c>
      <c r="E177" s="48">
        <v>40.75</v>
      </c>
      <c r="F177" s="28">
        <v>31.264482956545152</v>
      </c>
      <c r="G177" s="29">
        <v>0.98011695416858435</v>
      </c>
      <c r="H177" s="30">
        <v>1</v>
      </c>
      <c r="I177" s="31">
        <v>0.99863165729638115</v>
      </c>
      <c r="J177" s="30">
        <v>1</v>
      </c>
      <c r="K177" s="29">
        <v>0.88511431370269411</v>
      </c>
      <c r="L177" s="32">
        <v>1.1348575160359209</v>
      </c>
      <c r="M177" s="29">
        <v>0.94462542408985306</v>
      </c>
      <c r="N177" s="32">
        <v>1.7014755775276824</v>
      </c>
      <c r="O177" s="29">
        <v>-1.6770787855344967E-2</v>
      </c>
      <c r="P177" s="32">
        <v>3</v>
      </c>
      <c r="Q177" s="29">
        <v>2.3579181119537658E-3</v>
      </c>
      <c r="R177" s="32">
        <v>2.29262456641387</v>
      </c>
      <c r="S177" s="29">
        <v>0.30572526121053478</v>
      </c>
      <c r="T177" s="33">
        <v>3.5782882565842458E-2</v>
      </c>
      <c r="U177" s="29">
        <v>0.12425129238101995</v>
      </c>
      <c r="V177" s="32">
        <v>3.75</v>
      </c>
      <c r="W177" s="29">
        <v>0</v>
      </c>
      <c r="X177" s="32">
        <v>2.5</v>
      </c>
      <c r="Y177" s="29">
        <v>0</v>
      </c>
      <c r="Z177" s="32">
        <v>1.25</v>
      </c>
      <c r="AA177" s="29">
        <v>0</v>
      </c>
      <c r="AB177" s="32">
        <v>1.25</v>
      </c>
      <c r="AC177" s="29">
        <v>-9.0154551598896644E-3</v>
      </c>
      <c r="AD177" s="32">
        <v>2.349742414001839</v>
      </c>
      <c r="AE177" s="34">
        <v>2.0114999999999998</v>
      </c>
      <c r="AF177" s="32">
        <v>4.5</v>
      </c>
      <c r="AG177" s="34">
        <v>0</v>
      </c>
      <c r="AH177" s="44" t="s">
        <v>500</v>
      </c>
      <c r="AI177" s="34">
        <v>0</v>
      </c>
      <c r="AJ177" s="51" t="s">
        <v>564</v>
      </c>
      <c r="AK177" s="43">
        <v>0.35456275866543008</v>
      </c>
      <c r="AL177" s="38">
        <v>1.5</v>
      </c>
      <c r="AM177" s="43">
        <v>0.60304067028510855</v>
      </c>
      <c r="AN177" s="38">
        <v>1.5</v>
      </c>
      <c r="AO177" s="54">
        <v>0.64989507169260097</v>
      </c>
      <c r="AP177" s="55">
        <v>1.5</v>
      </c>
      <c r="AQ177" s="35">
        <v>11.584281650071121</v>
      </c>
      <c r="AR177" s="32">
        <v>0</v>
      </c>
      <c r="AS177" s="36">
        <v>8</v>
      </c>
      <c r="AT177" s="37">
        <v>0</v>
      </c>
      <c r="AU177" s="41">
        <v>43117.419432870367</v>
      </c>
      <c r="AV177" s="32">
        <v>1</v>
      </c>
    </row>
    <row r="178" spans="1:48" ht="37.5" x14ac:dyDescent="0.25">
      <c r="A178" s="57" t="s">
        <v>732</v>
      </c>
      <c r="B178" s="4" t="s">
        <v>471</v>
      </c>
      <c r="C178" s="57" t="s">
        <v>457</v>
      </c>
      <c r="D178" s="27">
        <v>0.76600325755145271</v>
      </c>
      <c r="E178" s="48">
        <v>46.75</v>
      </c>
      <c r="F178" s="28">
        <v>35.810652290530413</v>
      </c>
      <c r="G178" s="29">
        <v>0.99153003977368881</v>
      </c>
      <c r="H178" s="30">
        <v>1</v>
      </c>
      <c r="I178" s="31">
        <v>0.95197063117195713</v>
      </c>
      <c r="J178" s="30">
        <v>0.74243758817081573</v>
      </c>
      <c r="K178" s="29">
        <v>0.77512812481121018</v>
      </c>
      <c r="L178" s="32">
        <v>0</v>
      </c>
      <c r="M178" s="29">
        <v>0.86041814323068544</v>
      </c>
      <c r="N178" s="32">
        <v>0.7108016850668869</v>
      </c>
      <c r="O178" s="29">
        <v>-5.8000083553479014E-2</v>
      </c>
      <c r="P178" s="32">
        <v>3</v>
      </c>
      <c r="Q178" s="29">
        <v>6.4567968725020523E-5</v>
      </c>
      <c r="R178" s="32">
        <v>2.9806296093824942</v>
      </c>
      <c r="S178" s="29">
        <v>0.40796534526563299</v>
      </c>
      <c r="T178" s="33">
        <v>0.67478340791020619</v>
      </c>
      <c r="U178" s="29">
        <v>0.25302175592416076</v>
      </c>
      <c r="V178" s="32">
        <v>3.75</v>
      </c>
      <c r="W178" s="29">
        <v>0</v>
      </c>
      <c r="X178" s="32">
        <v>2.5</v>
      </c>
      <c r="Y178" s="29">
        <v>0</v>
      </c>
      <c r="Z178" s="32">
        <v>1.25</v>
      </c>
      <c r="AA178" s="29">
        <v>0</v>
      </c>
      <c r="AB178" s="32">
        <v>1.25</v>
      </c>
      <c r="AC178" s="29">
        <v>-0.1915779692624146</v>
      </c>
      <c r="AD178" s="32">
        <v>0</v>
      </c>
      <c r="AE178" s="34">
        <v>1.9695</v>
      </c>
      <c r="AF178" s="32">
        <v>1.7550000000000066</v>
      </c>
      <c r="AG178" s="34">
        <v>1.9899</v>
      </c>
      <c r="AH178" s="44">
        <v>1.1970000000000014</v>
      </c>
      <c r="AI178" s="34">
        <v>3.5377999999999998</v>
      </c>
      <c r="AJ178" s="51">
        <v>4.5</v>
      </c>
      <c r="AK178" s="43">
        <v>0.19786723611017232</v>
      </c>
      <c r="AL178" s="38">
        <v>1.5</v>
      </c>
      <c r="AM178" s="43">
        <v>0.56917188449789513</v>
      </c>
      <c r="AN178" s="38">
        <v>1.5</v>
      </c>
      <c r="AO178" s="54">
        <v>0.62854300315163181</v>
      </c>
      <c r="AP178" s="55">
        <v>1.5</v>
      </c>
      <c r="AQ178" s="35">
        <v>12.493800509243886</v>
      </c>
      <c r="AR178" s="32">
        <v>3</v>
      </c>
      <c r="AS178" s="36">
        <v>0</v>
      </c>
      <c r="AT178" s="37">
        <v>2</v>
      </c>
      <c r="AU178" s="41">
        <v>43131.651817129627</v>
      </c>
      <c r="AV178" s="32">
        <v>1</v>
      </c>
    </row>
    <row r="179" spans="1:48" ht="75" x14ac:dyDescent="0.25">
      <c r="A179" s="57" t="s">
        <v>733</v>
      </c>
      <c r="B179" s="4" t="s">
        <v>393</v>
      </c>
      <c r="C179" s="57" t="s">
        <v>394</v>
      </c>
      <c r="D179" s="27">
        <v>0.76594924902242434</v>
      </c>
      <c r="E179" s="48">
        <v>45.25</v>
      </c>
      <c r="F179" s="28">
        <v>34.659203518264704</v>
      </c>
      <c r="G179" s="29">
        <v>0.99551700468487303</v>
      </c>
      <c r="H179" s="30">
        <v>1</v>
      </c>
      <c r="I179" s="31">
        <v>0.99207793932486987</v>
      </c>
      <c r="J179" s="30">
        <v>1</v>
      </c>
      <c r="K179" s="29">
        <v>0.99750755255747336</v>
      </c>
      <c r="L179" s="32">
        <v>2</v>
      </c>
      <c r="M179" s="29">
        <v>0.94834109364886188</v>
      </c>
      <c r="N179" s="32">
        <v>1.7451893370454332</v>
      </c>
      <c r="O179" s="29">
        <v>-9.5731610306741127E-2</v>
      </c>
      <c r="P179" s="32">
        <v>3</v>
      </c>
      <c r="Q179" s="29">
        <v>1.4670122804973324E-3</v>
      </c>
      <c r="R179" s="32">
        <v>2.5598963158508004</v>
      </c>
      <c r="S179" s="29">
        <v>0.31463989602244624</v>
      </c>
      <c r="T179" s="33">
        <v>9.1499350140289079E-2</v>
      </c>
      <c r="U179" s="29">
        <v>-3.4259574229704604E-2</v>
      </c>
      <c r="V179" s="32">
        <v>0</v>
      </c>
      <c r="W179" s="29">
        <v>0</v>
      </c>
      <c r="X179" s="32">
        <v>2.5</v>
      </c>
      <c r="Y179" s="29">
        <v>0</v>
      </c>
      <c r="Z179" s="32">
        <v>1.25</v>
      </c>
      <c r="AA179" s="29">
        <v>0</v>
      </c>
      <c r="AB179" s="32">
        <v>1.25</v>
      </c>
      <c r="AC179" s="29">
        <v>-0.10424288908630915</v>
      </c>
      <c r="AD179" s="32">
        <v>0.7626185152281808</v>
      </c>
      <c r="AE179" s="34">
        <v>2.0596999999999999</v>
      </c>
      <c r="AF179" s="32">
        <v>4.5</v>
      </c>
      <c r="AG179" s="34">
        <v>0</v>
      </c>
      <c r="AH179" s="44" t="s">
        <v>500</v>
      </c>
      <c r="AI179" s="34">
        <v>2.0828000000000002</v>
      </c>
      <c r="AJ179" s="51">
        <v>4.5</v>
      </c>
      <c r="AK179" s="43">
        <v>0.30244837384639967</v>
      </c>
      <c r="AL179" s="38">
        <v>1.5</v>
      </c>
      <c r="AM179" s="43">
        <v>0.46335916099689167</v>
      </c>
      <c r="AN179" s="38">
        <v>1.5</v>
      </c>
      <c r="AO179" s="54">
        <v>0.64141866194148867</v>
      </c>
      <c r="AP179" s="55">
        <v>1.5</v>
      </c>
      <c r="AQ179" s="35">
        <v>14.553716904276987</v>
      </c>
      <c r="AR179" s="32">
        <v>3</v>
      </c>
      <c r="AS179" s="36">
        <v>4</v>
      </c>
      <c r="AT179" s="37">
        <v>0</v>
      </c>
      <c r="AU179" s="41">
        <v>43129.309039351851</v>
      </c>
      <c r="AV179" s="32">
        <v>1</v>
      </c>
    </row>
    <row r="180" spans="1:48" ht="56.25" x14ac:dyDescent="0.25">
      <c r="A180" s="57" t="s">
        <v>734</v>
      </c>
      <c r="B180" s="4" t="s">
        <v>364</v>
      </c>
      <c r="C180" s="57" t="s">
        <v>365</v>
      </c>
      <c r="D180" s="27">
        <v>0.76566412241149173</v>
      </c>
      <c r="E180" s="48">
        <v>45.25</v>
      </c>
      <c r="F180" s="28">
        <v>34.646301539120003</v>
      </c>
      <c r="G180" s="29">
        <v>0.98161110011613262</v>
      </c>
      <c r="H180" s="30">
        <v>1</v>
      </c>
      <c r="I180" s="31">
        <v>0.95551886735689673</v>
      </c>
      <c r="J180" s="30">
        <v>0.79312667652709568</v>
      </c>
      <c r="K180" s="29">
        <v>0.98161110011613262</v>
      </c>
      <c r="L180" s="32">
        <v>2</v>
      </c>
      <c r="M180" s="29">
        <v>0.95551886735689673</v>
      </c>
      <c r="N180" s="32">
        <v>1.829633733610549</v>
      </c>
      <c r="O180" s="29">
        <v>-0.11037239472465457</v>
      </c>
      <c r="P180" s="32">
        <v>3</v>
      </c>
      <c r="Q180" s="29">
        <v>0</v>
      </c>
      <c r="R180" s="32">
        <v>3</v>
      </c>
      <c r="S180" s="29">
        <v>0.36327411091980855</v>
      </c>
      <c r="T180" s="33">
        <v>0.39546319324880347</v>
      </c>
      <c r="U180" s="29">
        <v>5.9708089089547611E-2</v>
      </c>
      <c r="V180" s="32">
        <v>2.7988166760725441</v>
      </c>
      <c r="W180" s="29">
        <v>0</v>
      </c>
      <c r="X180" s="32">
        <v>2.5</v>
      </c>
      <c r="Y180" s="29">
        <v>0</v>
      </c>
      <c r="Z180" s="32">
        <v>1.25</v>
      </c>
      <c r="AA180" s="29">
        <v>0</v>
      </c>
      <c r="AB180" s="32">
        <v>1.25</v>
      </c>
      <c r="AC180" s="29">
        <v>-0.11848432442033988</v>
      </c>
      <c r="AD180" s="32">
        <v>0.52526125966100201</v>
      </c>
      <c r="AE180" s="34">
        <v>1.9756</v>
      </c>
      <c r="AF180" s="32">
        <v>2.304000000000006</v>
      </c>
      <c r="AG180" s="34">
        <v>0</v>
      </c>
      <c r="AH180" s="44" t="s">
        <v>501</v>
      </c>
      <c r="AI180" s="34">
        <v>2.5722999999999998</v>
      </c>
      <c r="AJ180" s="51">
        <v>4.5</v>
      </c>
      <c r="AK180" s="43">
        <v>0.17394715477089173</v>
      </c>
      <c r="AL180" s="38">
        <v>1.5</v>
      </c>
      <c r="AM180" s="43">
        <v>0.60250734250992033</v>
      </c>
      <c r="AN180" s="38">
        <v>1.5</v>
      </c>
      <c r="AO180" s="54">
        <v>0.60622099327306966</v>
      </c>
      <c r="AP180" s="55">
        <v>1.5</v>
      </c>
      <c r="AQ180" s="35">
        <v>10.241747079735907</v>
      </c>
      <c r="AR180" s="32">
        <v>0</v>
      </c>
      <c r="AS180" s="36">
        <v>0</v>
      </c>
      <c r="AT180" s="37">
        <v>2</v>
      </c>
      <c r="AU180" s="41">
        <v>43126.659074074072</v>
      </c>
      <c r="AV180" s="32">
        <v>1</v>
      </c>
    </row>
    <row r="181" spans="1:48" ht="37.5" x14ac:dyDescent="0.25">
      <c r="A181" s="57" t="s">
        <v>735</v>
      </c>
      <c r="B181" s="4" t="s">
        <v>268</v>
      </c>
      <c r="C181" s="57" t="s">
        <v>269</v>
      </c>
      <c r="D181" s="27">
        <v>0.76349166964479087</v>
      </c>
      <c r="E181" s="48">
        <v>45.25</v>
      </c>
      <c r="F181" s="28">
        <v>34.547998051426788</v>
      </c>
      <c r="G181" s="29">
        <v>0.98382381211006398</v>
      </c>
      <c r="H181" s="30">
        <v>1</v>
      </c>
      <c r="I181" s="31">
        <v>0.96764986346334059</v>
      </c>
      <c r="J181" s="30">
        <v>0.96642662090486509</v>
      </c>
      <c r="K181" s="29">
        <v>0.90793124917336876</v>
      </c>
      <c r="L181" s="32">
        <v>1.4390833223115829</v>
      </c>
      <c r="M181" s="29">
        <v>0.92815293410145139</v>
      </c>
      <c r="N181" s="32">
        <v>1.5076815776641332</v>
      </c>
      <c r="O181" s="29">
        <v>-6.1075309458370357E-2</v>
      </c>
      <c r="P181" s="32">
        <v>3</v>
      </c>
      <c r="Q181" s="29">
        <v>0</v>
      </c>
      <c r="R181" s="32">
        <v>3</v>
      </c>
      <c r="S181" s="29">
        <v>0.48156904488739283</v>
      </c>
      <c r="T181" s="33">
        <v>1.1348065305462052</v>
      </c>
      <c r="U181" s="29">
        <v>-4.7341424643222219E-2</v>
      </c>
      <c r="V181" s="32">
        <v>0</v>
      </c>
      <c r="W181" s="29">
        <v>0</v>
      </c>
      <c r="X181" s="32">
        <v>2.5</v>
      </c>
      <c r="Y181" s="29">
        <v>0</v>
      </c>
      <c r="Z181" s="32">
        <v>1.25</v>
      </c>
      <c r="AA181" s="29">
        <v>0</v>
      </c>
      <c r="AB181" s="32">
        <v>1.25</v>
      </c>
      <c r="AC181" s="29">
        <v>-0.15574764949726813</v>
      </c>
      <c r="AD181" s="32">
        <v>0</v>
      </c>
      <c r="AE181" s="34">
        <v>2.0507</v>
      </c>
      <c r="AF181" s="32">
        <v>4.5</v>
      </c>
      <c r="AG181" s="34">
        <v>0</v>
      </c>
      <c r="AH181" s="44" t="s">
        <v>500</v>
      </c>
      <c r="AI181" s="34">
        <v>3.8576999999999999</v>
      </c>
      <c r="AJ181" s="51">
        <v>4.5</v>
      </c>
      <c r="AK181" s="43">
        <v>0.30047569851553857</v>
      </c>
      <c r="AL181" s="38">
        <v>1.5</v>
      </c>
      <c r="AM181" s="43">
        <v>0.5553574698663537</v>
      </c>
      <c r="AN181" s="38">
        <v>1.5</v>
      </c>
      <c r="AO181" s="54">
        <v>0.60519453660285782</v>
      </c>
      <c r="AP181" s="55">
        <v>1.5</v>
      </c>
      <c r="AQ181" s="35">
        <v>14.420876919652795</v>
      </c>
      <c r="AR181" s="32">
        <v>3</v>
      </c>
      <c r="AS181" s="36">
        <v>3</v>
      </c>
      <c r="AT181" s="37">
        <v>0</v>
      </c>
      <c r="AU181" s="41">
        <v>43131.72111111111</v>
      </c>
      <c r="AV181" s="32">
        <v>1</v>
      </c>
    </row>
    <row r="182" spans="1:48" ht="56.25" x14ac:dyDescent="0.25">
      <c r="A182" s="57" t="s">
        <v>736</v>
      </c>
      <c r="B182" s="4" t="s">
        <v>193</v>
      </c>
      <c r="C182" s="57" t="s">
        <v>194</v>
      </c>
      <c r="D182" s="27">
        <v>0.76254886352269813</v>
      </c>
      <c r="E182" s="48">
        <v>45.25</v>
      </c>
      <c r="F182" s="28">
        <v>34.505336074402088</v>
      </c>
      <c r="G182" s="29">
        <v>0.97302097977254809</v>
      </c>
      <c r="H182" s="30">
        <v>1</v>
      </c>
      <c r="I182" s="31">
        <v>0.99999982635581197</v>
      </c>
      <c r="J182" s="30">
        <v>1</v>
      </c>
      <c r="K182" s="29">
        <v>0.9101929751866743</v>
      </c>
      <c r="L182" s="32">
        <v>1.4692396691556568</v>
      </c>
      <c r="M182" s="29">
        <v>0.86681819444594677</v>
      </c>
      <c r="N182" s="32">
        <v>0.78609640524643198</v>
      </c>
      <c r="O182" s="29">
        <v>-0.16870037416644668</v>
      </c>
      <c r="P182" s="32">
        <v>3</v>
      </c>
      <c r="Q182" s="29">
        <v>-1.1282418478017501E-3</v>
      </c>
      <c r="R182" s="32">
        <v>3</v>
      </c>
      <c r="S182" s="29">
        <v>0.7536084665801156</v>
      </c>
      <c r="T182" s="33">
        <v>2.5</v>
      </c>
      <c r="U182" s="29">
        <v>0.43878820387601336</v>
      </c>
      <c r="V182" s="32">
        <v>3.75</v>
      </c>
      <c r="W182" s="29">
        <v>0</v>
      </c>
      <c r="X182" s="32">
        <v>2.5</v>
      </c>
      <c r="Y182" s="29">
        <v>0</v>
      </c>
      <c r="Z182" s="32">
        <v>1.25</v>
      </c>
      <c r="AA182" s="29">
        <v>0</v>
      </c>
      <c r="AB182" s="32">
        <v>1.25</v>
      </c>
      <c r="AC182" s="29">
        <v>0.81352375783938169</v>
      </c>
      <c r="AD182" s="32">
        <v>2.5</v>
      </c>
      <c r="AE182" s="34">
        <v>1.9441999999999999</v>
      </c>
      <c r="AF182" s="32">
        <v>0</v>
      </c>
      <c r="AG182" s="34">
        <v>0</v>
      </c>
      <c r="AH182" s="44" t="s">
        <v>500</v>
      </c>
      <c r="AI182" s="34">
        <v>1.9442999999999999</v>
      </c>
      <c r="AJ182" s="51">
        <v>0</v>
      </c>
      <c r="AK182" s="43">
        <v>0.2186364877326139</v>
      </c>
      <c r="AL182" s="38">
        <v>1.5</v>
      </c>
      <c r="AM182" s="43">
        <v>0.56377748471903855</v>
      </c>
      <c r="AN182" s="38">
        <v>1.5</v>
      </c>
      <c r="AO182" s="54">
        <v>0.77066906776066058</v>
      </c>
      <c r="AP182" s="55">
        <v>1.5</v>
      </c>
      <c r="AQ182" s="35">
        <v>13.551251489868905</v>
      </c>
      <c r="AR182" s="32">
        <v>3</v>
      </c>
      <c r="AS182" s="36">
        <v>0</v>
      </c>
      <c r="AT182" s="37">
        <v>2</v>
      </c>
      <c r="AU182" s="41">
        <v>43126.599074074074</v>
      </c>
      <c r="AV182" s="32">
        <v>1</v>
      </c>
    </row>
    <row r="183" spans="1:48" ht="37.5" x14ac:dyDescent="0.25">
      <c r="A183" s="57" t="s">
        <v>737</v>
      </c>
      <c r="B183" s="4" t="s">
        <v>482</v>
      </c>
      <c r="C183" s="57" t="s">
        <v>453</v>
      </c>
      <c r="D183" s="27">
        <v>0.75838907587662652</v>
      </c>
      <c r="E183" s="48">
        <v>46.75</v>
      </c>
      <c r="F183" s="28">
        <v>35.454689297232292</v>
      </c>
      <c r="G183" s="29">
        <v>0.87292736447563413</v>
      </c>
      <c r="H183" s="30">
        <v>0</v>
      </c>
      <c r="I183" s="31">
        <v>0.9295511133029255</v>
      </c>
      <c r="J183" s="30">
        <v>0.42215876147036396</v>
      </c>
      <c r="K183" s="29">
        <v>0.87568956800886144</v>
      </c>
      <c r="L183" s="32">
        <v>1.009194240118152</v>
      </c>
      <c r="M183" s="29">
        <v>0.88561060221444232</v>
      </c>
      <c r="N183" s="32">
        <v>1.0071835554640267</v>
      </c>
      <c r="O183" s="29">
        <v>-3.0458156698365099E-2</v>
      </c>
      <c r="P183" s="32">
        <v>3</v>
      </c>
      <c r="Q183" s="29">
        <v>2.83539016091541E-3</v>
      </c>
      <c r="R183" s="32">
        <v>2.1493829517253769</v>
      </c>
      <c r="S183" s="29">
        <v>0.52490178407157229</v>
      </c>
      <c r="T183" s="33">
        <v>1.4056361504473267</v>
      </c>
      <c r="U183" s="29">
        <v>1.9821526236890596E-2</v>
      </c>
      <c r="V183" s="32">
        <v>0.92913404235424668</v>
      </c>
      <c r="W183" s="29">
        <v>0</v>
      </c>
      <c r="X183" s="32">
        <v>2.5</v>
      </c>
      <c r="Y183" s="29">
        <v>1.9599999999999999E-2</v>
      </c>
      <c r="Z183" s="32">
        <v>0</v>
      </c>
      <c r="AA183" s="29">
        <v>0</v>
      </c>
      <c r="AB183" s="32">
        <v>1.25</v>
      </c>
      <c r="AC183" s="29">
        <v>-1.3080024260832287E-2</v>
      </c>
      <c r="AD183" s="32">
        <v>2.281999595652795</v>
      </c>
      <c r="AE183" s="34">
        <v>2.1172</v>
      </c>
      <c r="AF183" s="32">
        <v>4.5</v>
      </c>
      <c r="AG183" s="34">
        <v>2.073</v>
      </c>
      <c r="AH183" s="44">
        <v>1.5</v>
      </c>
      <c r="AI183" s="34">
        <v>4.6974</v>
      </c>
      <c r="AJ183" s="51">
        <v>4.5</v>
      </c>
      <c r="AK183" s="43">
        <v>0.37298025768977694</v>
      </c>
      <c r="AL183" s="38">
        <v>1.5</v>
      </c>
      <c r="AM183" s="43">
        <v>0.4779067538523224</v>
      </c>
      <c r="AN183" s="38">
        <v>1.5</v>
      </c>
      <c r="AO183" s="54">
        <v>0.53759971388141625</v>
      </c>
      <c r="AP183" s="55">
        <v>0</v>
      </c>
      <c r="AQ183" s="35">
        <v>12.205979016559223</v>
      </c>
      <c r="AR183" s="32">
        <v>3</v>
      </c>
      <c r="AS183" s="36">
        <v>0</v>
      </c>
      <c r="AT183" s="37">
        <v>2</v>
      </c>
      <c r="AU183" s="41">
        <v>43131.58185185185</v>
      </c>
      <c r="AV183" s="32">
        <v>1</v>
      </c>
    </row>
    <row r="184" spans="1:48" ht="56.25" x14ac:dyDescent="0.25">
      <c r="A184" s="57" t="s">
        <v>738</v>
      </c>
      <c r="B184" s="4" t="s">
        <v>374</v>
      </c>
      <c r="C184" s="57" t="s">
        <v>375</v>
      </c>
      <c r="D184" s="27">
        <v>0.75660035219506461</v>
      </c>
      <c r="E184" s="48">
        <v>46.75</v>
      </c>
      <c r="F184" s="28">
        <v>35.37106646511927</v>
      </c>
      <c r="G184" s="29">
        <v>0.94744485446071969</v>
      </c>
      <c r="H184" s="30">
        <v>0.94889708921439331</v>
      </c>
      <c r="I184" s="31">
        <v>0.9038118724553853</v>
      </c>
      <c r="J184" s="30">
        <v>5.4455320791218266E-2</v>
      </c>
      <c r="K184" s="29">
        <v>0.96576556996750018</v>
      </c>
      <c r="L184" s="32">
        <v>2</v>
      </c>
      <c r="M184" s="29">
        <v>0.97835001736274629</v>
      </c>
      <c r="N184" s="32">
        <v>2</v>
      </c>
      <c r="O184" s="29">
        <v>-0.12032890154362597</v>
      </c>
      <c r="P184" s="32">
        <v>3</v>
      </c>
      <c r="Q184" s="29">
        <v>3.5954902602965549E-3</v>
      </c>
      <c r="R184" s="32">
        <v>1.9213529219110337</v>
      </c>
      <c r="S184" s="29">
        <v>0.37141778131242054</v>
      </c>
      <c r="T184" s="33">
        <v>0.44636113320262844</v>
      </c>
      <c r="U184" s="29">
        <v>9.6320154670372693E-2</v>
      </c>
      <c r="V184" s="32">
        <v>3.75</v>
      </c>
      <c r="W184" s="29">
        <v>0</v>
      </c>
      <c r="X184" s="32">
        <v>2.5</v>
      </c>
      <c r="Y184" s="29">
        <v>0.1197</v>
      </c>
      <c r="Z184" s="32">
        <v>0</v>
      </c>
      <c r="AA184" s="29">
        <v>0</v>
      </c>
      <c r="AB184" s="32">
        <v>1.25</v>
      </c>
      <c r="AC184" s="29">
        <v>-0.1597026430595796</v>
      </c>
      <c r="AD184" s="32">
        <v>0</v>
      </c>
      <c r="AE184" s="34">
        <v>2.0547</v>
      </c>
      <c r="AF184" s="32">
        <v>4.5</v>
      </c>
      <c r="AG184" s="34">
        <v>2.0411000000000001</v>
      </c>
      <c r="AH184" s="44">
        <v>1.5</v>
      </c>
      <c r="AI184" s="34">
        <v>2.0857000000000001</v>
      </c>
      <c r="AJ184" s="51">
        <v>4.5</v>
      </c>
      <c r="AK184" s="43">
        <v>0.51253873685251272</v>
      </c>
      <c r="AL184" s="38">
        <v>1.5</v>
      </c>
      <c r="AM184" s="43">
        <v>0.53141789117580618</v>
      </c>
      <c r="AN184" s="38">
        <v>1.5</v>
      </c>
      <c r="AO184" s="54">
        <v>0.52997695853134663</v>
      </c>
      <c r="AP184" s="55">
        <v>0</v>
      </c>
      <c r="AQ184" s="35">
        <v>14.3771712158809</v>
      </c>
      <c r="AR184" s="32">
        <v>3</v>
      </c>
      <c r="AS184" s="36">
        <v>94</v>
      </c>
      <c r="AT184" s="37">
        <v>0</v>
      </c>
      <c r="AU184" s="41">
        <v>43130.485324074078</v>
      </c>
      <c r="AV184" s="32">
        <v>1</v>
      </c>
    </row>
    <row r="185" spans="1:48" ht="56.25" x14ac:dyDescent="0.25">
      <c r="A185" s="57" t="s">
        <v>739</v>
      </c>
      <c r="B185" s="4" t="s">
        <v>57</v>
      </c>
      <c r="C185" s="57" t="s">
        <v>58</v>
      </c>
      <c r="D185" s="27">
        <v>0.75438859940461456</v>
      </c>
      <c r="E185" s="48">
        <v>45.25</v>
      </c>
      <c r="F185" s="28">
        <v>34.136084123058808</v>
      </c>
      <c r="G185" s="29">
        <v>0.99598502870578765</v>
      </c>
      <c r="H185" s="30">
        <v>1</v>
      </c>
      <c r="I185" s="31">
        <v>0.9998055381914096</v>
      </c>
      <c r="J185" s="30">
        <v>1</v>
      </c>
      <c r="K185" s="29">
        <v>0.95084128002837187</v>
      </c>
      <c r="L185" s="32">
        <v>2</v>
      </c>
      <c r="M185" s="29">
        <v>0.95152041406286469</v>
      </c>
      <c r="N185" s="32">
        <v>1.7825931066219369</v>
      </c>
      <c r="O185" s="29">
        <v>-0.15309363652422353</v>
      </c>
      <c r="P185" s="32">
        <v>3</v>
      </c>
      <c r="Q185" s="29">
        <v>1.7005309862738733E-3</v>
      </c>
      <c r="R185" s="32">
        <v>2.4898407041178379</v>
      </c>
      <c r="S185" s="29">
        <v>0.8312694948286582</v>
      </c>
      <c r="T185" s="33">
        <v>2.5</v>
      </c>
      <c r="U185" s="29">
        <v>3.2651373452807331E-2</v>
      </c>
      <c r="V185" s="32">
        <v>1.5305331306003436</v>
      </c>
      <c r="W185" s="29">
        <v>0</v>
      </c>
      <c r="X185" s="32">
        <v>2.5</v>
      </c>
      <c r="Y185" s="29">
        <v>0</v>
      </c>
      <c r="Z185" s="32">
        <v>1.25</v>
      </c>
      <c r="AA185" s="29">
        <v>0</v>
      </c>
      <c r="AB185" s="32">
        <v>1.25</v>
      </c>
      <c r="AC185" s="29">
        <v>-4.0012969096878369E-2</v>
      </c>
      <c r="AD185" s="32">
        <v>1.8331171817186935</v>
      </c>
      <c r="AE185" s="34">
        <v>1.9366000000000001</v>
      </c>
      <c r="AF185" s="32">
        <v>0</v>
      </c>
      <c r="AG185" s="34">
        <v>0</v>
      </c>
      <c r="AH185" s="44" t="s">
        <v>500</v>
      </c>
      <c r="AI185" s="34">
        <v>2.7162000000000002</v>
      </c>
      <c r="AJ185" s="51">
        <v>4.5</v>
      </c>
      <c r="AK185" s="43">
        <v>0.21472795891732721</v>
      </c>
      <c r="AL185" s="38">
        <v>1.5</v>
      </c>
      <c r="AM185" s="43">
        <v>0.57270825281693727</v>
      </c>
      <c r="AN185" s="38">
        <v>1.5</v>
      </c>
      <c r="AO185" s="54">
        <v>0.61163405641080848</v>
      </c>
      <c r="AP185" s="55">
        <v>1.5</v>
      </c>
      <c r="AQ185" s="35">
        <v>11.854285714285714</v>
      </c>
      <c r="AR185" s="32">
        <v>0</v>
      </c>
      <c r="AS185" s="36">
        <v>0</v>
      </c>
      <c r="AT185" s="37">
        <v>2</v>
      </c>
      <c r="AU185" s="41">
        <v>43131.702905092592</v>
      </c>
      <c r="AV185" s="32">
        <v>1</v>
      </c>
    </row>
    <row r="186" spans="1:48" ht="56.25" x14ac:dyDescent="0.25">
      <c r="A186" s="57" t="s">
        <v>740</v>
      </c>
      <c r="B186" s="4" t="s">
        <v>323</v>
      </c>
      <c r="C186" s="57" t="s">
        <v>324</v>
      </c>
      <c r="D186" s="27">
        <v>0.75375014218131364</v>
      </c>
      <c r="E186" s="48">
        <v>46.75</v>
      </c>
      <c r="F186" s="28">
        <v>35.237819146976413</v>
      </c>
      <c r="G186" s="29">
        <v>0.88360399722682037</v>
      </c>
      <c r="H186" s="30">
        <v>0</v>
      </c>
      <c r="I186" s="31">
        <v>0.92842916716550417</v>
      </c>
      <c r="J186" s="30">
        <v>0.40613095950720202</v>
      </c>
      <c r="K186" s="29">
        <v>0.82962559589620122</v>
      </c>
      <c r="L186" s="32">
        <v>0.39500794528268235</v>
      </c>
      <c r="M186" s="29">
        <v>0.87458580645673356</v>
      </c>
      <c r="N186" s="32">
        <v>0.87748007596157074</v>
      </c>
      <c r="O186" s="29">
        <v>-0.10498042704833642</v>
      </c>
      <c r="P186" s="32">
        <v>3</v>
      </c>
      <c r="Q186" s="29">
        <v>-8.6757747559640056E-3</v>
      </c>
      <c r="R186" s="32">
        <v>3</v>
      </c>
      <c r="S186" s="29">
        <v>0.38947202659599367</v>
      </c>
      <c r="T186" s="33">
        <v>0.55920016622496049</v>
      </c>
      <c r="U186" s="29">
        <v>-0.14535219864707827</v>
      </c>
      <c r="V186" s="32">
        <v>0</v>
      </c>
      <c r="W186" s="29">
        <v>0</v>
      </c>
      <c r="X186" s="32">
        <v>2.5</v>
      </c>
      <c r="Y186" s="29">
        <v>0</v>
      </c>
      <c r="Z186" s="32">
        <v>1.25</v>
      </c>
      <c r="AA186" s="29">
        <v>0</v>
      </c>
      <c r="AB186" s="32">
        <v>1.25</v>
      </c>
      <c r="AC186" s="29">
        <v>0.26962693722976522</v>
      </c>
      <c r="AD186" s="32">
        <v>2.5</v>
      </c>
      <c r="AE186" s="34">
        <v>2.6463999999999999</v>
      </c>
      <c r="AF186" s="32">
        <v>4.5</v>
      </c>
      <c r="AG186" s="34">
        <v>2.2275999999999998</v>
      </c>
      <c r="AH186" s="44">
        <v>1.5</v>
      </c>
      <c r="AI186" s="34">
        <v>3.0813000000000001</v>
      </c>
      <c r="AJ186" s="51">
        <v>4.5</v>
      </c>
      <c r="AK186" s="43">
        <v>0.35247769795490491</v>
      </c>
      <c r="AL186" s="38">
        <v>1.5</v>
      </c>
      <c r="AM186" s="43">
        <v>0.62338101206408203</v>
      </c>
      <c r="AN186" s="38">
        <v>1.5</v>
      </c>
      <c r="AO186" s="54">
        <v>0.49520146335540999</v>
      </c>
      <c r="AP186" s="55">
        <v>0</v>
      </c>
      <c r="AQ186" s="35">
        <v>14.273008347933633</v>
      </c>
      <c r="AR186" s="32">
        <v>3</v>
      </c>
      <c r="AS186" s="36">
        <v>0</v>
      </c>
      <c r="AT186" s="37">
        <v>2</v>
      </c>
      <c r="AU186" s="41">
        <v>43131.674340277779</v>
      </c>
      <c r="AV186" s="32">
        <v>1</v>
      </c>
    </row>
    <row r="187" spans="1:48" ht="56.25" x14ac:dyDescent="0.25">
      <c r="A187" s="57" t="s">
        <v>741</v>
      </c>
      <c r="B187" s="4" t="s">
        <v>220</v>
      </c>
      <c r="C187" s="57" t="s">
        <v>221</v>
      </c>
      <c r="D187" s="27">
        <v>0.75365501968220194</v>
      </c>
      <c r="E187" s="48">
        <v>46.75</v>
      </c>
      <c r="F187" s="28">
        <v>35.233372170142943</v>
      </c>
      <c r="G187" s="29">
        <v>0.99859489907588705</v>
      </c>
      <c r="H187" s="30">
        <v>1</v>
      </c>
      <c r="I187" s="31">
        <v>0.99886058234496411</v>
      </c>
      <c r="J187" s="30">
        <v>1</v>
      </c>
      <c r="K187" s="29">
        <v>0.98312709821914079</v>
      </c>
      <c r="L187" s="32">
        <v>2</v>
      </c>
      <c r="M187" s="29">
        <v>0.94209188566860269</v>
      </c>
      <c r="N187" s="32">
        <v>1.6716692431600311</v>
      </c>
      <c r="O187" s="29">
        <v>-3.2679396923544372E-2</v>
      </c>
      <c r="P187" s="32">
        <v>3</v>
      </c>
      <c r="Q187" s="29">
        <v>0</v>
      </c>
      <c r="R187" s="32">
        <v>3</v>
      </c>
      <c r="S187" s="29">
        <v>0.47691246831726519</v>
      </c>
      <c r="T187" s="33">
        <v>1.1057029269829075</v>
      </c>
      <c r="U187" s="29">
        <v>-2.9254100942904815E-2</v>
      </c>
      <c r="V187" s="32">
        <v>0</v>
      </c>
      <c r="W187" s="29">
        <v>0</v>
      </c>
      <c r="X187" s="32">
        <v>2.5</v>
      </c>
      <c r="Y187" s="29">
        <v>1.8E-3</v>
      </c>
      <c r="Z187" s="32">
        <v>1.0250000000000001</v>
      </c>
      <c r="AA187" s="29">
        <v>0.25659999999999999</v>
      </c>
      <c r="AB187" s="32">
        <v>0</v>
      </c>
      <c r="AC187" s="29">
        <v>0.12605285034459887</v>
      </c>
      <c r="AD187" s="32">
        <v>2.5</v>
      </c>
      <c r="AE187" s="34">
        <v>2.0489999999999999</v>
      </c>
      <c r="AF187" s="32">
        <v>4.5</v>
      </c>
      <c r="AG187" s="34">
        <v>1.9751000000000001</v>
      </c>
      <c r="AH187" s="44">
        <v>0.75300000000000367</v>
      </c>
      <c r="AI187" s="34">
        <v>1.9742</v>
      </c>
      <c r="AJ187" s="51">
        <v>2.1779999999999999</v>
      </c>
      <c r="AK187" s="43">
        <v>0.52329304463796245</v>
      </c>
      <c r="AL187" s="38">
        <v>1.5</v>
      </c>
      <c r="AM187" s="43">
        <v>0.57612257122183086</v>
      </c>
      <c r="AN187" s="38">
        <v>1.5</v>
      </c>
      <c r="AO187" s="54">
        <v>0.58098367021780273</v>
      </c>
      <c r="AP187" s="55">
        <v>0</v>
      </c>
      <c r="AQ187" s="35">
        <v>13.602703651685395</v>
      </c>
      <c r="AR187" s="32">
        <v>3</v>
      </c>
      <c r="AS187" s="36">
        <v>0</v>
      </c>
      <c r="AT187" s="37">
        <v>2</v>
      </c>
      <c r="AU187" s="41">
        <v>43129.673564814817</v>
      </c>
      <c r="AV187" s="32">
        <v>1</v>
      </c>
    </row>
    <row r="188" spans="1:48" ht="56.25" x14ac:dyDescent="0.25">
      <c r="A188" s="57" t="s">
        <v>742</v>
      </c>
      <c r="B188" s="4" t="s">
        <v>441</v>
      </c>
      <c r="C188" s="57" t="s">
        <v>442</v>
      </c>
      <c r="D188" s="27">
        <v>0.75321701394462859</v>
      </c>
      <c r="E188" s="48">
        <v>45.25</v>
      </c>
      <c r="F188" s="28">
        <v>34.083069880994444</v>
      </c>
      <c r="G188" s="29">
        <v>0.9746536379752474</v>
      </c>
      <c r="H188" s="30">
        <v>1</v>
      </c>
      <c r="I188" s="31">
        <v>0.9972348636219821</v>
      </c>
      <c r="J188" s="30">
        <v>1</v>
      </c>
      <c r="K188" s="29">
        <v>0.95120783470351478</v>
      </c>
      <c r="L188" s="32">
        <v>2</v>
      </c>
      <c r="M188" s="29">
        <v>0.99871568601432459</v>
      </c>
      <c r="N188" s="32">
        <v>2</v>
      </c>
      <c r="O188" s="29">
        <v>-0.10304600548566381</v>
      </c>
      <c r="P188" s="32">
        <v>3</v>
      </c>
      <c r="Q188" s="29">
        <v>0.1775072052608353</v>
      </c>
      <c r="R188" s="32">
        <v>0</v>
      </c>
      <c r="S188" s="29">
        <v>0.34605699509817706</v>
      </c>
      <c r="T188" s="33">
        <v>0.28785621936360667</v>
      </c>
      <c r="U188" s="29">
        <v>0.52489327626956572</v>
      </c>
      <c r="V188" s="32">
        <v>3.75</v>
      </c>
      <c r="W188" s="29">
        <v>0</v>
      </c>
      <c r="X188" s="32">
        <v>2.5</v>
      </c>
      <c r="Y188" s="29">
        <v>5.1000000000000004E-3</v>
      </c>
      <c r="Z188" s="32">
        <v>0.61250000000000004</v>
      </c>
      <c r="AA188" s="29">
        <v>0.35449999999999998</v>
      </c>
      <c r="AB188" s="32">
        <v>0</v>
      </c>
      <c r="AC188" s="29">
        <v>-6.4037180302149402E-2</v>
      </c>
      <c r="AD188" s="32">
        <v>1.4327136616308433</v>
      </c>
      <c r="AE188" s="34">
        <v>2.0173000000000001</v>
      </c>
      <c r="AF188" s="32">
        <v>4.5</v>
      </c>
      <c r="AG188" s="34">
        <v>0</v>
      </c>
      <c r="AH188" s="44" t="s">
        <v>500</v>
      </c>
      <c r="AI188" s="34">
        <v>2.4173</v>
      </c>
      <c r="AJ188" s="51">
        <v>4.5</v>
      </c>
      <c r="AK188" s="43">
        <v>1.2109173398618829</v>
      </c>
      <c r="AL188" s="38">
        <v>1.5</v>
      </c>
      <c r="AM188" s="43">
        <v>0.56550903609865422</v>
      </c>
      <c r="AN188" s="38">
        <v>1.5</v>
      </c>
      <c r="AO188" s="54">
        <v>0.75132321487705389</v>
      </c>
      <c r="AP188" s="55">
        <v>1.5</v>
      </c>
      <c r="AQ188" s="35">
        <v>11.326086956521738</v>
      </c>
      <c r="AR188" s="32">
        <v>0</v>
      </c>
      <c r="AS188" s="36">
        <v>0</v>
      </c>
      <c r="AT188" s="37">
        <v>2</v>
      </c>
      <c r="AU188" s="41">
        <v>43131.80574074074</v>
      </c>
      <c r="AV188" s="32">
        <v>1</v>
      </c>
    </row>
    <row r="189" spans="1:48" ht="37.5" x14ac:dyDescent="0.25">
      <c r="A189" s="57" t="s">
        <v>743</v>
      </c>
      <c r="B189" s="4" t="s">
        <v>142</v>
      </c>
      <c r="C189" s="57" t="s">
        <v>143</v>
      </c>
      <c r="D189" s="27">
        <v>0.75244528806008626</v>
      </c>
      <c r="E189" s="48">
        <v>45.25</v>
      </c>
      <c r="F189" s="28">
        <v>34.048149284718903</v>
      </c>
      <c r="G189" s="29">
        <v>0.99797301707633157</v>
      </c>
      <c r="H189" s="30">
        <v>1</v>
      </c>
      <c r="I189" s="31">
        <v>1</v>
      </c>
      <c r="J189" s="30">
        <v>1</v>
      </c>
      <c r="K189" s="29">
        <v>0.99353568556716454</v>
      </c>
      <c r="L189" s="32">
        <v>2</v>
      </c>
      <c r="M189" s="29">
        <v>0.95008651854538084</v>
      </c>
      <c r="N189" s="32">
        <v>1.7657237475927152</v>
      </c>
      <c r="O189" s="29">
        <v>-0.11852586686103388</v>
      </c>
      <c r="P189" s="32">
        <v>3</v>
      </c>
      <c r="Q189" s="29">
        <v>9.79716223066171E-5</v>
      </c>
      <c r="R189" s="32">
        <v>2.9706085133080151</v>
      </c>
      <c r="S189" s="29">
        <v>0.3498907238109078</v>
      </c>
      <c r="T189" s="33">
        <v>0.31181702381817383</v>
      </c>
      <c r="U189" s="29">
        <v>-3.8510222261044835E-2</v>
      </c>
      <c r="V189" s="32">
        <v>0</v>
      </c>
      <c r="W189" s="29">
        <v>0</v>
      </c>
      <c r="X189" s="32">
        <v>2.5</v>
      </c>
      <c r="Y189" s="29">
        <v>0</v>
      </c>
      <c r="Z189" s="32">
        <v>1.25</v>
      </c>
      <c r="AA189" s="29">
        <v>0</v>
      </c>
      <c r="AB189" s="32">
        <v>1.25</v>
      </c>
      <c r="AC189" s="29">
        <v>9.5139095366578913E-2</v>
      </c>
      <c r="AD189" s="32">
        <v>2.5</v>
      </c>
      <c r="AE189" s="34">
        <v>2.0752999999999999</v>
      </c>
      <c r="AF189" s="32">
        <v>4.5</v>
      </c>
      <c r="AG189" s="34">
        <v>0</v>
      </c>
      <c r="AH189" s="44" t="s">
        <v>500</v>
      </c>
      <c r="AI189" s="34">
        <v>8.1038999999999994</v>
      </c>
      <c r="AJ189" s="51">
        <v>4.5</v>
      </c>
      <c r="AK189" s="43">
        <v>0.30119933526637555</v>
      </c>
      <c r="AL189" s="38">
        <v>1.5</v>
      </c>
      <c r="AM189" s="43">
        <v>0.61865463647178232</v>
      </c>
      <c r="AN189" s="38">
        <v>1.5</v>
      </c>
      <c r="AO189" s="54">
        <v>0.69287297926577696</v>
      </c>
      <c r="AP189" s="55">
        <v>1.5</v>
      </c>
      <c r="AQ189" s="35">
        <v>11.548574969021066</v>
      </c>
      <c r="AR189" s="32">
        <v>0</v>
      </c>
      <c r="AS189" s="36">
        <v>92</v>
      </c>
      <c r="AT189" s="37">
        <v>0</v>
      </c>
      <c r="AU189" s="41">
        <v>43129.688576388886</v>
      </c>
      <c r="AV189" s="32">
        <v>1</v>
      </c>
    </row>
    <row r="190" spans="1:48" ht="37.5" x14ac:dyDescent="0.25">
      <c r="A190" s="57" t="s">
        <v>744</v>
      </c>
      <c r="B190" s="4" t="s">
        <v>480</v>
      </c>
      <c r="C190" s="57" t="s">
        <v>481</v>
      </c>
      <c r="D190" s="27">
        <v>0.75158651176409375</v>
      </c>
      <c r="E190" s="48">
        <v>45.25</v>
      </c>
      <c r="F190" s="28">
        <v>34.00928965732524</v>
      </c>
      <c r="G190" s="29">
        <v>0.98184094135019384</v>
      </c>
      <c r="H190" s="30">
        <v>1</v>
      </c>
      <c r="I190" s="31">
        <v>0.90548140725872739</v>
      </c>
      <c r="J190" s="30">
        <v>7.8305817981819514E-2</v>
      </c>
      <c r="K190" s="29">
        <v>0.85214588200805053</v>
      </c>
      <c r="L190" s="32">
        <v>0.69527842677400642</v>
      </c>
      <c r="M190" s="29">
        <v>0.80676330111640115</v>
      </c>
      <c r="N190" s="32">
        <v>7.9568248428248348E-2</v>
      </c>
      <c r="O190" s="29">
        <v>-0.18394307760798786</v>
      </c>
      <c r="P190" s="32">
        <v>3</v>
      </c>
      <c r="Q190" s="29">
        <v>-6.4241869330660152E-3</v>
      </c>
      <c r="R190" s="32">
        <v>3</v>
      </c>
      <c r="S190" s="29">
        <v>0.40498194626258688</v>
      </c>
      <c r="T190" s="33">
        <v>0.65613716414116796</v>
      </c>
      <c r="U190" s="29">
        <v>-8.41672487339713E-2</v>
      </c>
      <c r="V190" s="32">
        <v>0</v>
      </c>
      <c r="W190" s="29">
        <v>0</v>
      </c>
      <c r="X190" s="32">
        <v>2.5</v>
      </c>
      <c r="Y190" s="29">
        <v>0</v>
      </c>
      <c r="Z190" s="32">
        <v>1.25</v>
      </c>
      <c r="AA190" s="29">
        <v>0</v>
      </c>
      <c r="AB190" s="32">
        <v>1.25</v>
      </c>
      <c r="AC190" s="29">
        <v>2.9420109759911248E-2</v>
      </c>
      <c r="AD190" s="32">
        <v>2.5</v>
      </c>
      <c r="AE190" s="34">
        <v>2.423</v>
      </c>
      <c r="AF190" s="32">
        <v>4.5</v>
      </c>
      <c r="AG190" s="34">
        <v>0</v>
      </c>
      <c r="AH190" s="44" t="s">
        <v>500</v>
      </c>
      <c r="AI190" s="34">
        <v>4.4448999999999996</v>
      </c>
      <c r="AJ190" s="51">
        <v>4.5</v>
      </c>
      <c r="AK190" s="43">
        <v>0.24003616597243571</v>
      </c>
      <c r="AL190" s="38">
        <v>1.5</v>
      </c>
      <c r="AM190" s="43">
        <v>0.57262996359933582</v>
      </c>
      <c r="AN190" s="38">
        <v>1.5</v>
      </c>
      <c r="AO190" s="54">
        <v>0.58781461762557152</v>
      </c>
      <c r="AP190" s="55">
        <v>0</v>
      </c>
      <c r="AQ190" s="35">
        <v>13.803976116162291</v>
      </c>
      <c r="AR190" s="32">
        <v>3</v>
      </c>
      <c r="AS190" s="36">
        <v>0</v>
      </c>
      <c r="AT190" s="37">
        <v>2</v>
      </c>
      <c r="AU190" s="41">
        <v>43130.532476851855</v>
      </c>
      <c r="AV190" s="32">
        <v>1</v>
      </c>
    </row>
    <row r="191" spans="1:48" ht="56.25" x14ac:dyDescent="0.25">
      <c r="A191" s="57" t="s">
        <v>745</v>
      </c>
      <c r="B191" s="4" t="s">
        <v>120</v>
      </c>
      <c r="C191" s="57" t="s">
        <v>121</v>
      </c>
      <c r="D191" s="27">
        <v>0.75131261730012688</v>
      </c>
      <c r="E191" s="48">
        <v>46.75</v>
      </c>
      <c r="F191" s="28">
        <v>35.123864858780934</v>
      </c>
      <c r="G191" s="29">
        <v>0.98292683180273432</v>
      </c>
      <c r="H191" s="30">
        <v>1</v>
      </c>
      <c r="I191" s="31">
        <v>0.94259626626384851</v>
      </c>
      <c r="J191" s="30">
        <v>0.6085180894835498</v>
      </c>
      <c r="K191" s="29">
        <v>0.87943752209392068</v>
      </c>
      <c r="L191" s="32">
        <v>1.0591669612522752</v>
      </c>
      <c r="M191" s="29">
        <v>0.99924046922088761</v>
      </c>
      <c r="N191" s="32">
        <v>2</v>
      </c>
      <c r="O191" s="29">
        <v>-0.14903609034882778</v>
      </c>
      <c r="P191" s="32">
        <v>3</v>
      </c>
      <c r="Q191" s="29">
        <v>1.1861755818287755E-3</v>
      </c>
      <c r="R191" s="32">
        <v>2.6441473254513674</v>
      </c>
      <c r="S191" s="29">
        <v>0.66662834855911279</v>
      </c>
      <c r="T191" s="33">
        <v>2.2914271784944549</v>
      </c>
      <c r="U191" s="29">
        <v>2.4546246487451517E-2</v>
      </c>
      <c r="V191" s="32">
        <v>1.1506053040992898</v>
      </c>
      <c r="W191" s="29">
        <v>0</v>
      </c>
      <c r="X191" s="32">
        <v>2.5</v>
      </c>
      <c r="Y191" s="29">
        <v>1.18E-2</v>
      </c>
      <c r="Z191" s="32">
        <v>0</v>
      </c>
      <c r="AA191" s="29">
        <v>0</v>
      </c>
      <c r="AB191" s="32">
        <v>1.25</v>
      </c>
      <c r="AC191" s="29">
        <v>0.13211868091094955</v>
      </c>
      <c r="AD191" s="32">
        <v>2.5</v>
      </c>
      <c r="AE191" s="34">
        <v>1.968</v>
      </c>
      <c r="AF191" s="32">
        <v>1.6200000000000014</v>
      </c>
      <c r="AG191" s="34">
        <v>2.2831000000000001</v>
      </c>
      <c r="AH191" s="44">
        <v>1.5</v>
      </c>
      <c r="AI191" s="34">
        <v>2.2991999999999999</v>
      </c>
      <c r="AJ191" s="51">
        <v>4.5</v>
      </c>
      <c r="AK191" s="43">
        <v>0.35377717515717966</v>
      </c>
      <c r="AL191" s="38">
        <v>1.5</v>
      </c>
      <c r="AM191" s="43">
        <v>0.58310963708345054</v>
      </c>
      <c r="AN191" s="38">
        <v>1.5</v>
      </c>
      <c r="AO191" s="54">
        <v>0.61401557866736156</v>
      </c>
      <c r="AP191" s="55">
        <v>1.5</v>
      </c>
      <c r="AQ191" s="35">
        <v>10.784323622728596</v>
      </c>
      <c r="AR191" s="32">
        <v>0</v>
      </c>
      <c r="AS191" s="36">
        <v>0</v>
      </c>
      <c r="AT191" s="37">
        <v>2</v>
      </c>
      <c r="AU191" s="41">
        <v>43131.780671296299</v>
      </c>
      <c r="AV191" s="32">
        <v>1</v>
      </c>
    </row>
    <row r="192" spans="1:48" ht="56.25" x14ac:dyDescent="0.25">
      <c r="A192" s="57" t="s">
        <v>746</v>
      </c>
      <c r="B192" s="4" t="s">
        <v>254</v>
      </c>
      <c r="C192" s="57" t="s">
        <v>255</v>
      </c>
      <c r="D192" s="27">
        <v>0.7511675460866537</v>
      </c>
      <c r="E192" s="48">
        <v>45.25</v>
      </c>
      <c r="F192" s="28">
        <v>33.990331460421082</v>
      </c>
      <c r="G192" s="29">
        <v>0.99390446889991302</v>
      </c>
      <c r="H192" s="30">
        <v>1</v>
      </c>
      <c r="I192" s="31">
        <v>0.99999561514907165</v>
      </c>
      <c r="J192" s="30">
        <v>1</v>
      </c>
      <c r="K192" s="29">
        <v>0.69029707651674022</v>
      </c>
      <c r="L192" s="32">
        <v>0</v>
      </c>
      <c r="M192" s="29">
        <v>0.79417194217165499</v>
      </c>
      <c r="N192" s="32">
        <v>0</v>
      </c>
      <c r="O192" s="29">
        <v>0</v>
      </c>
      <c r="P192" s="32">
        <v>3</v>
      </c>
      <c r="Q192" s="29">
        <v>0</v>
      </c>
      <c r="R192" s="32">
        <v>3</v>
      </c>
      <c r="S192" s="29">
        <v>0.37845303366737337</v>
      </c>
      <c r="T192" s="33">
        <v>0.49033146042108366</v>
      </c>
      <c r="U192" s="29">
        <v>-3.7240328582739179E-2</v>
      </c>
      <c r="V192" s="32">
        <v>0</v>
      </c>
      <c r="W192" s="29">
        <v>0</v>
      </c>
      <c r="X192" s="32">
        <v>2.5</v>
      </c>
      <c r="Y192" s="29">
        <v>0</v>
      </c>
      <c r="Z192" s="32">
        <v>1.25</v>
      </c>
      <c r="AA192" s="29">
        <v>0</v>
      </c>
      <c r="AB192" s="32">
        <v>1.25</v>
      </c>
      <c r="AC192" s="29">
        <v>1.5072294677488027E-2</v>
      </c>
      <c r="AD192" s="32">
        <v>2.5</v>
      </c>
      <c r="AE192" s="34">
        <v>2.2195</v>
      </c>
      <c r="AF192" s="32">
        <v>4.5</v>
      </c>
      <c r="AG192" s="34">
        <v>0</v>
      </c>
      <c r="AH192" s="44" t="s">
        <v>500</v>
      </c>
      <c r="AI192" s="34">
        <v>2.6055999999999999</v>
      </c>
      <c r="AJ192" s="51">
        <v>4.5</v>
      </c>
      <c r="AK192" s="43">
        <v>0.27618189223334033</v>
      </c>
      <c r="AL192" s="38">
        <v>1.5</v>
      </c>
      <c r="AM192" s="43">
        <v>0.5487414998811887</v>
      </c>
      <c r="AN192" s="38">
        <v>1.5</v>
      </c>
      <c r="AO192" s="54">
        <v>0.59332549784980515</v>
      </c>
      <c r="AP192" s="55">
        <v>0</v>
      </c>
      <c r="AQ192" s="35">
        <v>14.151803607214418</v>
      </c>
      <c r="AR192" s="32">
        <v>3</v>
      </c>
      <c r="AS192" s="36">
        <v>0</v>
      </c>
      <c r="AT192" s="37">
        <v>2</v>
      </c>
      <c r="AU192" s="41">
        <v>43119.400081018517</v>
      </c>
      <c r="AV192" s="32">
        <v>1</v>
      </c>
    </row>
    <row r="193" spans="1:48" ht="56.25" x14ac:dyDescent="0.25">
      <c r="A193" s="57" t="s">
        <v>747</v>
      </c>
      <c r="B193" s="4" t="s">
        <v>189</v>
      </c>
      <c r="C193" s="57" t="s">
        <v>190</v>
      </c>
      <c r="D193" s="27">
        <v>0.74850480171182499</v>
      </c>
      <c r="E193" s="48">
        <v>45.25</v>
      </c>
      <c r="F193" s="28">
        <v>33.86984227746008</v>
      </c>
      <c r="G193" s="29">
        <v>0.96945971956138344</v>
      </c>
      <c r="H193" s="30">
        <v>1</v>
      </c>
      <c r="I193" s="31">
        <v>0.91088402029844717</v>
      </c>
      <c r="J193" s="30">
        <v>0.15548600426353071</v>
      </c>
      <c r="K193" s="29">
        <v>0.95672003732424715</v>
      </c>
      <c r="L193" s="32">
        <v>2</v>
      </c>
      <c r="M193" s="29">
        <v>0.96681717631205366</v>
      </c>
      <c r="N193" s="32">
        <v>1.9625550154359248</v>
      </c>
      <c r="O193" s="29">
        <v>-0.20680119041023981</v>
      </c>
      <c r="P193" s="32">
        <v>3</v>
      </c>
      <c r="Q193" s="29">
        <v>5.9967639220157307E-3</v>
      </c>
      <c r="R193" s="32">
        <v>1.2009708233952809</v>
      </c>
      <c r="S193" s="29">
        <v>0.46813286949845501</v>
      </c>
      <c r="T193" s="33">
        <v>1.0508304343653438</v>
      </c>
      <c r="U193" s="29">
        <v>-1.72040729025702E-3</v>
      </c>
      <c r="V193" s="32">
        <v>0</v>
      </c>
      <c r="W193" s="29">
        <v>0</v>
      </c>
      <c r="X193" s="32">
        <v>2.5</v>
      </c>
      <c r="Y193" s="29">
        <v>0</v>
      </c>
      <c r="Z193" s="32">
        <v>1.25</v>
      </c>
      <c r="AA193" s="29">
        <v>0</v>
      </c>
      <c r="AB193" s="32">
        <v>1.25</v>
      </c>
      <c r="AC193" s="29">
        <v>0.50310204409827408</v>
      </c>
      <c r="AD193" s="32">
        <v>2.5</v>
      </c>
      <c r="AE193" s="34">
        <v>2.1492</v>
      </c>
      <c r="AF193" s="32">
        <v>4.5</v>
      </c>
      <c r="AG193" s="34">
        <v>0</v>
      </c>
      <c r="AH193" s="44" t="s">
        <v>501</v>
      </c>
      <c r="AI193" s="34">
        <v>5.8696000000000002</v>
      </c>
      <c r="AJ193" s="51">
        <v>4.5</v>
      </c>
      <c r="AK193" s="43">
        <v>0.27305330331633137</v>
      </c>
      <c r="AL193" s="38">
        <v>1.5</v>
      </c>
      <c r="AM193" s="43">
        <v>0.54867576168037668</v>
      </c>
      <c r="AN193" s="38">
        <v>1.5</v>
      </c>
      <c r="AO193" s="54">
        <v>0.51726262919586863</v>
      </c>
      <c r="AP193" s="55">
        <v>0</v>
      </c>
      <c r="AQ193" s="35">
        <v>13.826447442383362</v>
      </c>
      <c r="AR193" s="32">
        <v>3</v>
      </c>
      <c r="AS193" s="36">
        <v>117</v>
      </c>
      <c r="AT193" s="37">
        <v>0</v>
      </c>
      <c r="AU193" s="41">
        <v>43130.603368055556</v>
      </c>
      <c r="AV193" s="32">
        <v>1</v>
      </c>
    </row>
    <row r="194" spans="1:48" ht="56.25" x14ac:dyDescent="0.25">
      <c r="A194" s="57" t="s">
        <v>748</v>
      </c>
      <c r="B194" s="12" t="s">
        <v>109</v>
      </c>
      <c r="C194" s="57" t="s">
        <v>110</v>
      </c>
      <c r="D194" s="27">
        <v>0.74849648199699692</v>
      </c>
      <c r="E194" s="48">
        <v>45.25</v>
      </c>
      <c r="F194" s="28">
        <v>33.869465810364112</v>
      </c>
      <c r="G194" s="29">
        <v>0.98385862403378754</v>
      </c>
      <c r="H194" s="30">
        <v>1</v>
      </c>
      <c r="I194" s="31">
        <v>0.9531649764341682</v>
      </c>
      <c r="J194" s="30">
        <v>0.75949966334525953</v>
      </c>
      <c r="K194" s="29">
        <v>0.877545550620355</v>
      </c>
      <c r="L194" s="32">
        <v>1.0339406749380662</v>
      </c>
      <c r="M194" s="29">
        <v>0.84594583852522554</v>
      </c>
      <c r="N194" s="32">
        <v>0.54053927676735869</v>
      </c>
      <c r="O194" s="29">
        <v>0.10876048808846185</v>
      </c>
      <c r="P194" s="32">
        <v>0</v>
      </c>
      <c r="Q194" s="29">
        <v>2.061326781565738E-3</v>
      </c>
      <c r="R194" s="32">
        <v>2.3816019655302787</v>
      </c>
      <c r="S194" s="29">
        <v>0.60462147676530409</v>
      </c>
      <c r="T194" s="33">
        <v>1.9038842297831504</v>
      </c>
      <c r="U194" s="29">
        <v>0.16673482016704066</v>
      </c>
      <c r="V194" s="32">
        <v>3.75</v>
      </c>
      <c r="W194" s="29">
        <v>0</v>
      </c>
      <c r="X194" s="32">
        <v>2.5</v>
      </c>
      <c r="Y194" s="29">
        <v>0</v>
      </c>
      <c r="Z194" s="32">
        <v>1.25</v>
      </c>
      <c r="AA194" s="29">
        <v>0</v>
      </c>
      <c r="AB194" s="32">
        <v>1.25</v>
      </c>
      <c r="AC194" s="29">
        <v>0.25420046838706556</v>
      </c>
      <c r="AD194" s="32">
        <v>2.5</v>
      </c>
      <c r="AE194" s="34">
        <v>2.2418999999999998</v>
      </c>
      <c r="AF194" s="32">
        <v>4.5</v>
      </c>
      <c r="AG194" s="34">
        <v>0</v>
      </c>
      <c r="AH194" s="44" t="s">
        <v>500</v>
      </c>
      <c r="AI194" s="34">
        <v>1.7104999999999999</v>
      </c>
      <c r="AJ194" s="51">
        <v>0</v>
      </c>
      <c r="AK194" s="43">
        <v>0.23021573795141181</v>
      </c>
      <c r="AL194" s="38">
        <v>1.5</v>
      </c>
      <c r="AM194" s="43">
        <v>0.55855101550871422</v>
      </c>
      <c r="AN194" s="38">
        <v>1.5</v>
      </c>
      <c r="AO194" s="54">
        <v>0.66021836276443779</v>
      </c>
      <c r="AP194" s="55">
        <v>1.5</v>
      </c>
      <c r="AQ194" s="35">
        <v>14.803073420603297</v>
      </c>
      <c r="AR194" s="32">
        <v>3</v>
      </c>
      <c r="AS194" s="36">
        <v>0</v>
      </c>
      <c r="AT194" s="37">
        <v>2</v>
      </c>
      <c r="AU194" s="41">
        <v>43131.610300925924</v>
      </c>
      <c r="AV194" s="32">
        <v>1</v>
      </c>
    </row>
    <row r="195" spans="1:48" ht="37.5" x14ac:dyDescent="0.25">
      <c r="A195" s="57" t="s">
        <v>749</v>
      </c>
      <c r="B195" s="4" t="s">
        <v>311</v>
      </c>
      <c r="C195" s="57" t="s">
        <v>312</v>
      </c>
      <c r="D195" s="27">
        <v>0.74771241015704015</v>
      </c>
      <c r="E195" s="48">
        <v>45.25</v>
      </c>
      <c r="F195" s="28">
        <v>33.833986559606068</v>
      </c>
      <c r="G195" s="29">
        <v>0.99169123118990388</v>
      </c>
      <c r="H195" s="30">
        <v>1</v>
      </c>
      <c r="I195" s="31">
        <v>0.99996893372219808</v>
      </c>
      <c r="J195" s="30">
        <v>1</v>
      </c>
      <c r="K195" s="29">
        <v>0.84323260693906232</v>
      </c>
      <c r="L195" s="32">
        <v>0.57643475918749709</v>
      </c>
      <c r="M195" s="29">
        <v>0.88509293709122194</v>
      </c>
      <c r="N195" s="32">
        <v>1.0010933775437869</v>
      </c>
      <c r="O195" s="29">
        <v>-4.6275449468803709E-3</v>
      </c>
      <c r="P195" s="32">
        <v>3</v>
      </c>
      <c r="Q195" s="29">
        <v>0</v>
      </c>
      <c r="R195" s="32">
        <v>3</v>
      </c>
      <c r="S195" s="29">
        <v>0.42287955212428108</v>
      </c>
      <c r="T195" s="33">
        <v>0.76799720077675671</v>
      </c>
      <c r="U195" s="29">
        <v>5.3594017815726591E-2</v>
      </c>
      <c r="V195" s="32">
        <v>2.5122195851121845</v>
      </c>
      <c r="W195" s="29">
        <v>0</v>
      </c>
      <c r="X195" s="32">
        <v>2.5</v>
      </c>
      <c r="Y195" s="29">
        <v>0</v>
      </c>
      <c r="Z195" s="32">
        <v>1.25</v>
      </c>
      <c r="AA195" s="29">
        <v>0</v>
      </c>
      <c r="AB195" s="32">
        <v>1.25</v>
      </c>
      <c r="AC195" s="29">
        <v>-0.12220550178084966</v>
      </c>
      <c r="AD195" s="32">
        <v>0.46324163698583898</v>
      </c>
      <c r="AE195" s="34">
        <v>1.9557</v>
      </c>
      <c r="AF195" s="32">
        <v>0.51300000000000345</v>
      </c>
      <c r="AG195" s="34">
        <v>0</v>
      </c>
      <c r="AH195" s="44" t="s">
        <v>500</v>
      </c>
      <c r="AI195" s="34">
        <v>2.0055999999999998</v>
      </c>
      <c r="AJ195" s="51">
        <v>4.5</v>
      </c>
      <c r="AK195" s="43">
        <v>0.22619106556786561</v>
      </c>
      <c r="AL195" s="38">
        <v>1.5</v>
      </c>
      <c r="AM195" s="43">
        <v>0.59885106146661238</v>
      </c>
      <c r="AN195" s="38">
        <v>1.5</v>
      </c>
      <c r="AO195" s="54">
        <v>0.65591080188316886</v>
      </c>
      <c r="AP195" s="55">
        <v>1.5</v>
      </c>
      <c r="AQ195" s="35">
        <v>12.234753550543026</v>
      </c>
      <c r="AR195" s="32">
        <v>3</v>
      </c>
      <c r="AS195" s="36">
        <v>0</v>
      </c>
      <c r="AT195" s="37">
        <v>2</v>
      </c>
      <c r="AU195" s="41">
        <v>43130.703298611108</v>
      </c>
      <c r="AV195" s="32">
        <v>1</v>
      </c>
    </row>
    <row r="196" spans="1:48" ht="56.25" x14ac:dyDescent="0.25">
      <c r="A196" s="57" t="s">
        <v>750</v>
      </c>
      <c r="B196" s="4" t="s">
        <v>309</v>
      </c>
      <c r="C196" s="57" t="s">
        <v>310</v>
      </c>
      <c r="D196" s="27">
        <v>0.7458563535911602</v>
      </c>
      <c r="E196" s="48">
        <v>45.25</v>
      </c>
      <c r="F196" s="28">
        <v>33.75</v>
      </c>
      <c r="G196" s="29">
        <v>0.98542764190355681</v>
      </c>
      <c r="H196" s="30">
        <v>1</v>
      </c>
      <c r="I196" s="31">
        <v>0.99874605590308851</v>
      </c>
      <c r="J196" s="30">
        <v>1</v>
      </c>
      <c r="K196" s="29">
        <v>0.7786072647849519</v>
      </c>
      <c r="L196" s="32">
        <v>0</v>
      </c>
      <c r="M196" s="29">
        <v>0.78869648609363452</v>
      </c>
      <c r="N196" s="32">
        <v>0</v>
      </c>
      <c r="O196" s="29">
        <v>-1.3769265614177208E-2</v>
      </c>
      <c r="P196" s="32">
        <v>3</v>
      </c>
      <c r="Q196" s="29">
        <v>0</v>
      </c>
      <c r="R196" s="32">
        <v>3</v>
      </c>
      <c r="S196" s="29">
        <v>0.75475075566051009</v>
      </c>
      <c r="T196" s="33">
        <v>2.5</v>
      </c>
      <c r="U196" s="29">
        <v>0.12840498784208809</v>
      </c>
      <c r="V196" s="32">
        <v>3.75</v>
      </c>
      <c r="W196" s="29">
        <v>0</v>
      </c>
      <c r="X196" s="32">
        <v>2.5</v>
      </c>
      <c r="Y196" s="29">
        <v>0</v>
      </c>
      <c r="Z196" s="32">
        <v>1.25</v>
      </c>
      <c r="AA196" s="29">
        <v>0</v>
      </c>
      <c r="AB196" s="32">
        <v>1.25</v>
      </c>
      <c r="AC196" s="29">
        <v>7.8999768974358758E-2</v>
      </c>
      <c r="AD196" s="32">
        <v>2.5</v>
      </c>
      <c r="AE196" s="34">
        <v>2.0363000000000002</v>
      </c>
      <c r="AF196" s="32">
        <v>4.5</v>
      </c>
      <c r="AG196" s="34">
        <v>0</v>
      </c>
      <c r="AH196" s="44" t="s">
        <v>500</v>
      </c>
      <c r="AI196" s="34">
        <v>0.82050000000000001</v>
      </c>
      <c r="AJ196" s="51">
        <v>0</v>
      </c>
      <c r="AK196" s="43">
        <v>0.19897702856483312</v>
      </c>
      <c r="AL196" s="38">
        <v>1.5</v>
      </c>
      <c r="AM196" s="43">
        <v>0.62328173808964016</v>
      </c>
      <c r="AN196" s="38">
        <v>1.5</v>
      </c>
      <c r="AO196" s="54">
        <v>0.62127080734308859</v>
      </c>
      <c r="AP196" s="55">
        <v>1.5</v>
      </c>
      <c r="AQ196" s="35">
        <v>10.812051282051282</v>
      </c>
      <c r="AR196" s="32">
        <v>0</v>
      </c>
      <c r="AS196" s="36">
        <v>0</v>
      </c>
      <c r="AT196" s="37">
        <v>2</v>
      </c>
      <c r="AU196" s="41">
        <v>43131.430555555555</v>
      </c>
      <c r="AV196" s="32">
        <v>1</v>
      </c>
    </row>
    <row r="197" spans="1:48" ht="56.25" x14ac:dyDescent="0.25">
      <c r="A197" s="57" t="s">
        <v>751</v>
      </c>
      <c r="B197" s="4" t="s">
        <v>102</v>
      </c>
      <c r="C197" s="57" t="s">
        <v>103</v>
      </c>
      <c r="D197" s="27">
        <v>0.74329630380443934</v>
      </c>
      <c r="E197" s="48">
        <v>45.25</v>
      </c>
      <c r="F197" s="28">
        <v>33.63415774715088</v>
      </c>
      <c r="G197" s="29">
        <v>0.93991925137751287</v>
      </c>
      <c r="H197" s="30">
        <v>0.79838502755025686</v>
      </c>
      <c r="I197" s="31">
        <v>0.91777178856227837</v>
      </c>
      <c r="J197" s="30">
        <v>0.25388269374683348</v>
      </c>
      <c r="K197" s="29">
        <v>0.71597735322424105</v>
      </c>
      <c r="L197" s="32">
        <v>0</v>
      </c>
      <c r="M197" s="29">
        <v>0.7241497707223985</v>
      </c>
      <c r="N197" s="32">
        <v>0</v>
      </c>
      <c r="O197" s="29">
        <v>0</v>
      </c>
      <c r="P197" s="32">
        <v>3</v>
      </c>
      <c r="Q197" s="29">
        <v>3.6731375764112895E-2</v>
      </c>
      <c r="R197" s="32">
        <v>0</v>
      </c>
      <c r="S197" s="29">
        <v>0.42126240413660671</v>
      </c>
      <c r="T197" s="33">
        <v>0.75789002585379195</v>
      </c>
      <c r="U197" s="29">
        <v>0.13519686982029966</v>
      </c>
      <c r="V197" s="32">
        <v>3.75</v>
      </c>
      <c r="W197" s="29">
        <v>0</v>
      </c>
      <c r="X197" s="32">
        <v>2.5</v>
      </c>
      <c r="Y197" s="29">
        <v>0</v>
      </c>
      <c r="Z197" s="32">
        <v>1.25</v>
      </c>
      <c r="AA197" s="29">
        <v>0</v>
      </c>
      <c r="AB197" s="32">
        <v>1.25</v>
      </c>
      <c r="AC197" s="29">
        <v>5.1832405660603015E-2</v>
      </c>
      <c r="AD197" s="32">
        <v>2.5</v>
      </c>
      <c r="AE197" s="34">
        <v>2.0287000000000002</v>
      </c>
      <c r="AF197" s="32">
        <v>4.5</v>
      </c>
      <c r="AG197" s="34">
        <v>0</v>
      </c>
      <c r="AH197" s="44" t="s">
        <v>501</v>
      </c>
      <c r="AI197" s="34">
        <v>1.9785999999999999</v>
      </c>
      <c r="AJ197" s="51">
        <v>2.5739999999999963</v>
      </c>
      <c r="AK197" s="43">
        <v>0.38250033926503746</v>
      </c>
      <c r="AL197" s="38">
        <v>1.5</v>
      </c>
      <c r="AM197" s="43">
        <v>0.52808546854838623</v>
      </c>
      <c r="AN197" s="38">
        <v>1.5</v>
      </c>
      <c r="AO197" s="54">
        <v>0.61943362846441596</v>
      </c>
      <c r="AP197" s="55">
        <v>1.5</v>
      </c>
      <c r="AQ197" s="35">
        <v>12.838122113904561</v>
      </c>
      <c r="AR197" s="32">
        <v>3</v>
      </c>
      <c r="AS197" s="36">
        <v>0</v>
      </c>
      <c r="AT197" s="37">
        <v>2</v>
      </c>
      <c r="AU197" s="41">
        <v>43131.742129629631</v>
      </c>
      <c r="AV197" s="32">
        <v>1</v>
      </c>
    </row>
    <row r="198" spans="1:48" ht="56.25" x14ac:dyDescent="0.25">
      <c r="A198" s="57" t="s">
        <v>752</v>
      </c>
      <c r="B198" s="4" t="s">
        <v>372</v>
      </c>
      <c r="C198" s="57" t="s">
        <v>373</v>
      </c>
      <c r="D198" s="27">
        <v>0.74245061512714994</v>
      </c>
      <c r="E198" s="48">
        <v>45.25</v>
      </c>
      <c r="F198" s="28">
        <v>33.595890334503537</v>
      </c>
      <c r="G198" s="29">
        <v>0.99571003017009851</v>
      </c>
      <c r="H198" s="30">
        <v>1</v>
      </c>
      <c r="I198" s="31">
        <v>0.98253986128383153</v>
      </c>
      <c r="J198" s="30">
        <v>1</v>
      </c>
      <c r="K198" s="29">
        <v>0.94356614487066803</v>
      </c>
      <c r="L198" s="32">
        <v>1.9142152649422399</v>
      </c>
      <c r="M198" s="29">
        <v>0.9239076094878611</v>
      </c>
      <c r="N198" s="32">
        <v>1.45773658221013</v>
      </c>
      <c r="O198" s="29">
        <v>-8.5596691750122564E-2</v>
      </c>
      <c r="P198" s="32">
        <v>3</v>
      </c>
      <c r="Q198" s="29">
        <v>1.3561224251209989E-3</v>
      </c>
      <c r="R198" s="32">
        <v>2.5931632724637002</v>
      </c>
      <c r="S198" s="29">
        <v>0.54220403438199427</v>
      </c>
      <c r="T198" s="33">
        <v>1.5137752148874641</v>
      </c>
      <c r="U198" s="29">
        <v>-3.2838010739822954E-2</v>
      </c>
      <c r="V198" s="32">
        <v>0</v>
      </c>
      <c r="W198" s="29">
        <v>0</v>
      </c>
      <c r="X198" s="32">
        <v>2.5</v>
      </c>
      <c r="Y198" s="29">
        <v>0</v>
      </c>
      <c r="Z198" s="32">
        <v>1.25</v>
      </c>
      <c r="AA198" s="29">
        <v>0.15609999999999999</v>
      </c>
      <c r="AB198" s="32">
        <v>0</v>
      </c>
      <c r="AC198" s="29">
        <v>-0.38339259003256543</v>
      </c>
      <c r="AD198" s="32">
        <v>0</v>
      </c>
      <c r="AE198" s="34">
        <v>1.9762999999999999</v>
      </c>
      <c r="AF198" s="32">
        <v>2.3669999999999991</v>
      </c>
      <c r="AG198" s="34">
        <v>0</v>
      </c>
      <c r="AH198" s="44" t="s">
        <v>500</v>
      </c>
      <c r="AI198" s="34">
        <v>2.0926</v>
      </c>
      <c r="AJ198" s="51">
        <v>4.5</v>
      </c>
      <c r="AK198" s="43">
        <v>0.45502309790128925</v>
      </c>
      <c r="AL198" s="38">
        <v>1.5</v>
      </c>
      <c r="AM198" s="43">
        <v>0.61011483775909159</v>
      </c>
      <c r="AN198" s="38">
        <v>1.5</v>
      </c>
      <c r="AO198" s="54">
        <v>0.67128020248506692</v>
      </c>
      <c r="AP198" s="55">
        <v>1.5</v>
      </c>
      <c r="AQ198" s="35">
        <v>12.835657113348834</v>
      </c>
      <c r="AR198" s="32">
        <v>3</v>
      </c>
      <c r="AS198" s="36">
        <v>0</v>
      </c>
      <c r="AT198" s="37">
        <v>2</v>
      </c>
      <c r="AU198" s="41">
        <v>43131.664155092592</v>
      </c>
      <c r="AV198" s="32">
        <v>1</v>
      </c>
    </row>
    <row r="199" spans="1:48" ht="56.25" x14ac:dyDescent="0.25">
      <c r="A199" s="57" t="s">
        <v>753</v>
      </c>
      <c r="B199" s="49">
        <f>2329*1</f>
        <v>2329</v>
      </c>
      <c r="C199" s="58" t="s">
        <v>494</v>
      </c>
      <c r="D199" s="27">
        <v>0.73791857299094477</v>
      </c>
      <c r="E199" s="48">
        <v>45.25</v>
      </c>
      <c r="F199" s="28">
        <v>33.390815427840252</v>
      </c>
      <c r="G199" s="29">
        <v>0.946156452068179</v>
      </c>
      <c r="H199" s="30">
        <v>0.92312904136357954</v>
      </c>
      <c r="I199" s="31">
        <v>0.54809837931382388</v>
      </c>
      <c r="J199" s="30">
        <v>0</v>
      </c>
      <c r="K199" s="29">
        <v>0.58187520189353248</v>
      </c>
      <c r="L199" s="32">
        <v>0</v>
      </c>
      <c r="M199" s="29">
        <v>0.65921472768214329</v>
      </c>
      <c r="N199" s="32">
        <v>0</v>
      </c>
      <c r="O199" s="29">
        <v>-0.39367295763573901</v>
      </c>
      <c r="P199" s="32">
        <v>3</v>
      </c>
      <c r="Q199" s="29">
        <v>1.7743787117444154E-3</v>
      </c>
      <c r="R199" s="32">
        <v>2.4676863864766752</v>
      </c>
      <c r="S199" s="29">
        <v>0.24256985006209891</v>
      </c>
      <c r="T199" s="33">
        <v>0</v>
      </c>
      <c r="U199" s="29">
        <v>-0.32789433798489898</v>
      </c>
      <c r="V199" s="32">
        <v>0</v>
      </c>
      <c r="W199" s="29">
        <v>0</v>
      </c>
      <c r="X199" s="32">
        <v>2.5</v>
      </c>
      <c r="Y199" s="29">
        <v>0</v>
      </c>
      <c r="Z199" s="32">
        <v>1.25</v>
      </c>
      <c r="AA199" s="29">
        <v>0</v>
      </c>
      <c r="AB199" s="32">
        <v>1.25</v>
      </c>
      <c r="AC199" s="29">
        <v>0.95635968721043207</v>
      </c>
      <c r="AD199" s="32">
        <v>2.5</v>
      </c>
      <c r="AE199" s="34">
        <v>2.0255999999999998</v>
      </c>
      <c r="AF199" s="32">
        <v>4.5</v>
      </c>
      <c r="AG199" s="34">
        <v>0</v>
      </c>
      <c r="AH199" s="44" t="s">
        <v>500</v>
      </c>
      <c r="AI199" s="34">
        <v>2.0312000000000001</v>
      </c>
      <c r="AJ199" s="51">
        <v>4.5</v>
      </c>
      <c r="AK199" s="43">
        <v>0.50195119040168956</v>
      </c>
      <c r="AL199" s="38">
        <v>1.5</v>
      </c>
      <c r="AM199" s="43">
        <v>0.65050430030720097</v>
      </c>
      <c r="AN199" s="38">
        <v>1.5</v>
      </c>
      <c r="AO199" s="54">
        <v>0.65231365258052909</v>
      </c>
      <c r="AP199" s="55">
        <v>1.5</v>
      </c>
      <c r="AQ199" s="35">
        <v>17.021205821205829</v>
      </c>
      <c r="AR199" s="32">
        <v>3</v>
      </c>
      <c r="AS199" s="36">
        <v>0</v>
      </c>
      <c r="AT199" s="37">
        <v>2</v>
      </c>
      <c r="AU199" s="41">
        <v>43131.928807870368</v>
      </c>
      <c r="AV199" s="32">
        <v>1</v>
      </c>
    </row>
    <row r="200" spans="1:48" ht="74.25" customHeight="1" x14ac:dyDescent="0.25">
      <c r="A200" s="57" t="s">
        <v>754</v>
      </c>
      <c r="B200" s="25" t="s">
        <v>213</v>
      </c>
      <c r="C200" s="59" t="s">
        <v>493</v>
      </c>
      <c r="D200" s="27">
        <v>0.73657726485460306</v>
      </c>
      <c r="E200" s="48">
        <v>40.75</v>
      </c>
      <c r="F200" s="28">
        <v>30.015523542825076</v>
      </c>
      <c r="G200" s="29">
        <v>1</v>
      </c>
      <c r="H200" s="30">
        <v>1</v>
      </c>
      <c r="I200" s="31">
        <v>1</v>
      </c>
      <c r="J200" s="30">
        <v>1</v>
      </c>
      <c r="K200" s="29">
        <v>0.98690822385103005</v>
      </c>
      <c r="L200" s="32">
        <v>2</v>
      </c>
      <c r="M200" s="29">
        <v>0.91467190246223906</v>
      </c>
      <c r="N200" s="32">
        <v>1.3490812054381061</v>
      </c>
      <c r="O200" s="29">
        <v>-4.3085606928114216E-2</v>
      </c>
      <c r="P200" s="32">
        <v>3</v>
      </c>
      <c r="Q200" s="29">
        <v>-0.16225010779974364</v>
      </c>
      <c r="R200" s="32">
        <v>3</v>
      </c>
      <c r="S200" s="29">
        <v>0.45470843771666514</v>
      </c>
      <c r="T200" s="33">
        <v>0.96692773572915713</v>
      </c>
      <c r="U200" s="29">
        <v>5.4384499535051534E-2</v>
      </c>
      <c r="V200" s="32">
        <v>2.5492734157055406</v>
      </c>
      <c r="W200" s="29">
        <v>0</v>
      </c>
      <c r="X200" s="32">
        <v>2.5</v>
      </c>
      <c r="Y200" s="29">
        <v>0</v>
      </c>
      <c r="Z200" s="32">
        <v>1.25</v>
      </c>
      <c r="AA200" s="29">
        <v>0</v>
      </c>
      <c r="AB200" s="32">
        <v>1.25</v>
      </c>
      <c r="AC200" s="29">
        <v>-2.5055288428645728E-3</v>
      </c>
      <c r="AD200" s="32">
        <v>2.4582411859522573</v>
      </c>
      <c r="AE200" s="34">
        <v>1.9688000000000001</v>
      </c>
      <c r="AF200" s="32">
        <v>1.6920000000000135</v>
      </c>
      <c r="AG200" s="34">
        <v>0</v>
      </c>
      <c r="AH200" s="44" t="s">
        <v>500</v>
      </c>
      <c r="AI200" s="34">
        <v>0</v>
      </c>
      <c r="AJ200" s="51" t="s">
        <v>564</v>
      </c>
      <c r="AK200" s="43">
        <v>0.19074199760562083</v>
      </c>
      <c r="AL200" s="38">
        <v>1.5</v>
      </c>
      <c r="AM200" s="43">
        <v>0.62</v>
      </c>
      <c r="AN200" s="38">
        <v>1.5</v>
      </c>
      <c r="AO200" s="54">
        <v>0.49485578305592703</v>
      </c>
      <c r="AP200" s="55">
        <v>0</v>
      </c>
      <c r="AQ200" s="35">
        <v>9.368421052631577</v>
      </c>
      <c r="AR200" s="32">
        <v>0</v>
      </c>
      <c r="AS200" s="36">
        <v>0</v>
      </c>
      <c r="AT200" s="37">
        <v>2</v>
      </c>
      <c r="AU200" s="41">
        <v>43130.479409722226</v>
      </c>
      <c r="AV200" s="32">
        <v>1</v>
      </c>
    </row>
    <row r="201" spans="1:48" ht="56.25" x14ac:dyDescent="0.25">
      <c r="A201" s="57" t="s">
        <v>755</v>
      </c>
      <c r="B201" s="4" t="s">
        <v>475</v>
      </c>
      <c r="C201" s="57" t="s">
        <v>476</v>
      </c>
      <c r="D201" s="27">
        <v>0.73346161047737224</v>
      </c>
      <c r="E201" s="48">
        <v>46.75</v>
      </c>
      <c r="F201" s="28">
        <v>34.289330289817151</v>
      </c>
      <c r="G201" s="29">
        <v>0.98617137327916871</v>
      </c>
      <c r="H201" s="30">
        <v>1</v>
      </c>
      <c r="I201" s="31">
        <v>0.99601676623420132</v>
      </c>
      <c r="J201" s="30">
        <v>1</v>
      </c>
      <c r="K201" s="29">
        <v>0.96533588145946736</v>
      </c>
      <c r="L201" s="32">
        <v>2</v>
      </c>
      <c r="M201" s="29">
        <v>0.91822515353165768</v>
      </c>
      <c r="N201" s="32">
        <v>1.390884159195972</v>
      </c>
      <c r="O201" s="29">
        <v>-0.20269967008079376</v>
      </c>
      <c r="P201" s="32">
        <v>3</v>
      </c>
      <c r="Q201" s="29">
        <v>-4.4287348028938002E-3</v>
      </c>
      <c r="R201" s="32">
        <v>3</v>
      </c>
      <c r="S201" s="29">
        <v>0.31015138089938749</v>
      </c>
      <c r="T201" s="33">
        <v>6.3446130621171853E-2</v>
      </c>
      <c r="U201" s="29">
        <v>-5.6599777157998687E-2</v>
      </c>
      <c r="V201" s="32">
        <v>0</v>
      </c>
      <c r="W201" s="29">
        <v>0</v>
      </c>
      <c r="X201" s="32">
        <v>2.5</v>
      </c>
      <c r="Y201" s="29">
        <v>9.0399999999999994E-2</v>
      </c>
      <c r="Z201" s="32">
        <v>0</v>
      </c>
      <c r="AA201" s="29">
        <v>0.33500000000000002</v>
      </c>
      <c r="AB201" s="32">
        <v>0</v>
      </c>
      <c r="AC201" s="29">
        <v>2.881928823121041E-2</v>
      </c>
      <c r="AD201" s="32">
        <v>2.5</v>
      </c>
      <c r="AE201" s="34">
        <v>1.9815</v>
      </c>
      <c r="AF201" s="32">
        <v>2.8350000000000075</v>
      </c>
      <c r="AG201" s="34">
        <v>2.0350000000000001</v>
      </c>
      <c r="AH201" s="44">
        <v>1.5</v>
      </c>
      <c r="AI201" s="34">
        <v>3.0714999999999999</v>
      </c>
      <c r="AJ201" s="51">
        <v>4.5</v>
      </c>
      <c r="AK201" s="43">
        <v>0.35499358596936381</v>
      </c>
      <c r="AL201" s="38">
        <v>1.5</v>
      </c>
      <c r="AM201" s="43">
        <v>0.63219198417949851</v>
      </c>
      <c r="AN201" s="38">
        <v>1.5</v>
      </c>
      <c r="AO201" s="54">
        <v>0.56164245559657255</v>
      </c>
      <c r="AP201" s="55">
        <v>0</v>
      </c>
      <c r="AQ201" s="35">
        <v>13.01574307304786</v>
      </c>
      <c r="AR201" s="32">
        <v>3</v>
      </c>
      <c r="AS201" s="36">
        <v>0</v>
      </c>
      <c r="AT201" s="37">
        <v>2</v>
      </c>
      <c r="AU201" s="41">
        <v>43129.458506944444</v>
      </c>
      <c r="AV201" s="32">
        <v>1</v>
      </c>
    </row>
    <row r="202" spans="1:48" ht="56.25" x14ac:dyDescent="0.25">
      <c r="A202" s="57" t="s">
        <v>756</v>
      </c>
      <c r="B202" s="4" t="s">
        <v>401</v>
      </c>
      <c r="C202" s="57" t="s">
        <v>402</v>
      </c>
      <c r="D202" s="27">
        <v>0.73232046632402237</v>
      </c>
      <c r="E202" s="48">
        <v>46.75</v>
      </c>
      <c r="F202" s="28">
        <v>34.235981800648048</v>
      </c>
      <c r="G202" s="29">
        <v>0.99671749111879748</v>
      </c>
      <c r="H202" s="30">
        <v>1</v>
      </c>
      <c r="I202" s="31">
        <v>0.96872188381248181</v>
      </c>
      <c r="J202" s="30">
        <v>0.98174119732116827</v>
      </c>
      <c r="K202" s="29">
        <v>0.97527903513950187</v>
      </c>
      <c r="L202" s="32">
        <v>2</v>
      </c>
      <c r="M202" s="29">
        <v>0.92479704410810659</v>
      </c>
      <c r="N202" s="32">
        <v>1.4682005189189005</v>
      </c>
      <c r="O202" s="29">
        <v>-1.4474272252424555E-2</v>
      </c>
      <c r="P202" s="32">
        <v>3</v>
      </c>
      <c r="Q202" s="29">
        <v>0.19130797173613492</v>
      </c>
      <c r="R202" s="32">
        <v>0</v>
      </c>
      <c r="S202" s="29">
        <v>0.3988864135052762</v>
      </c>
      <c r="T202" s="33">
        <v>0.61804008440797631</v>
      </c>
      <c r="U202" s="29">
        <v>0.10054860802698817</v>
      </c>
      <c r="V202" s="32">
        <v>3.75</v>
      </c>
      <c r="W202" s="29">
        <v>0</v>
      </c>
      <c r="X202" s="32">
        <v>2.5</v>
      </c>
      <c r="Y202" s="29">
        <v>0</v>
      </c>
      <c r="Z202" s="32">
        <v>1.25</v>
      </c>
      <c r="AA202" s="29">
        <v>0</v>
      </c>
      <c r="AB202" s="32">
        <v>1.25</v>
      </c>
      <c r="AC202" s="29">
        <v>0.19856021928177636</v>
      </c>
      <c r="AD202" s="32">
        <v>2.5</v>
      </c>
      <c r="AE202" s="34">
        <v>1.9335</v>
      </c>
      <c r="AF202" s="32">
        <v>0</v>
      </c>
      <c r="AG202" s="34">
        <v>1.9805999999999999</v>
      </c>
      <c r="AH202" s="44">
        <v>0.91799999999999882</v>
      </c>
      <c r="AI202" s="34">
        <v>3.7147000000000001</v>
      </c>
      <c r="AJ202" s="51">
        <v>4.5</v>
      </c>
      <c r="AK202" s="43">
        <v>0.70492606414826198</v>
      </c>
      <c r="AL202" s="38">
        <v>1.5</v>
      </c>
      <c r="AM202" s="43">
        <v>0.61389428586034211</v>
      </c>
      <c r="AN202" s="38">
        <v>1.5</v>
      </c>
      <c r="AO202" s="54">
        <v>0.69647521683072555</v>
      </c>
      <c r="AP202" s="55">
        <v>1.5</v>
      </c>
      <c r="AQ202" s="35">
        <v>14.369365775827674</v>
      </c>
      <c r="AR202" s="32">
        <v>3</v>
      </c>
      <c r="AS202" s="36">
        <v>9</v>
      </c>
      <c r="AT202" s="37">
        <v>0</v>
      </c>
      <c r="AU202" s="41">
        <v>43131.718159722222</v>
      </c>
      <c r="AV202" s="32">
        <v>1</v>
      </c>
    </row>
    <row r="203" spans="1:48" ht="56.25" x14ac:dyDescent="0.25">
      <c r="A203" s="57" t="s">
        <v>496</v>
      </c>
      <c r="B203" s="4" t="s">
        <v>315</v>
      </c>
      <c r="C203" s="57" t="s">
        <v>316</v>
      </c>
      <c r="D203" s="27">
        <v>0.73146459861195312</v>
      </c>
      <c r="E203" s="48">
        <v>45.25</v>
      </c>
      <c r="F203" s="28">
        <v>33.098773087190878</v>
      </c>
      <c r="G203" s="29">
        <v>0.99506765540297193</v>
      </c>
      <c r="H203" s="30">
        <v>1</v>
      </c>
      <c r="I203" s="31">
        <v>0.99992057700071924</v>
      </c>
      <c r="J203" s="30">
        <v>1</v>
      </c>
      <c r="K203" s="29">
        <v>0.89673353193489891</v>
      </c>
      <c r="L203" s="32">
        <v>1.2897804257986516</v>
      </c>
      <c r="M203" s="29">
        <v>0.99807725664670688</v>
      </c>
      <c r="N203" s="32">
        <v>2</v>
      </c>
      <c r="O203" s="29">
        <v>-5.6520349562506123E-2</v>
      </c>
      <c r="P203" s="32">
        <v>3</v>
      </c>
      <c r="Q203" s="29">
        <v>2.492001350617478E-3</v>
      </c>
      <c r="R203" s="32">
        <v>2.2523995948147562</v>
      </c>
      <c r="S203" s="29">
        <v>0.4690548906523952</v>
      </c>
      <c r="T203" s="33">
        <v>1.0565930665774701</v>
      </c>
      <c r="U203" s="29">
        <v>-0.13021214434695383</v>
      </c>
      <c r="V203" s="32">
        <v>0</v>
      </c>
      <c r="W203" s="29">
        <v>0</v>
      </c>
      <c r="X203" s="32">
        <v>2.5</v>
      </c>
      <c r="Y203" s="29">
        <v>0</v>
      </c>
      <c r="Z203" s="32">
        <v>1.25</v>
      </c>
      <c r="AA203" s="29">
        <v>0</v>
      </c>
      <c r="AB203" s="32">
        <v>1.25</v>
      </c>
      <c r="AC203" s="29">
        <v>-0.26938389771530985</v>
      </c>
      <c r="AD203" s="32">
        <v>0</v>
      </c>
      <c r="AE203" s="34">
        <v>2.2408999999999999</v>
      </c>
      <c r="AF203" s="32">
        <v>4.5</v>
      </c>
      <c r="AG203" s="34">
        <v>0</v>
      </c>
      <c r="AH203" s="44" t="s">
        <v>500</v>
      </c>
      <c r="AI203" s="34">
        <v>8.0318000000000005</v>
      </c>
      <c r="AJ203" s="51">
        <v>4.5</v>
      </c>
      <c r="AK203" s="43">
        <v>0.3610078732606139</v>
      </c>
      <c r="AL203" s="38">
        <v>1.5</v>
      </c>
      <c r="AM203" s="43">
        <v>0.58606595962583286</v>
      </c>
      <c r="AN203" s="38">
        <v>1.5</v>
      </c>
      <c r="AO203" s="54">
        <v>0.64490466960369697</v>
      </c>
      <c r="AP203" s="55">
        <v>1.5</v>
      </c>
      <c r="AQ203" s="35">
        <v>10.654553924994177</v>
      </c>
      <c r="AR203" s="32">
        <v>0</v>
      </c>
      <c r="AS203" s="36">
        <v>0</v>
      </c>
      <c r="AT203" s="37">
        <v>2</v>
      </c>
      <c r="AU203" s="41">
        <v>43131.785694444443</v>
      </c>
      <c r="AV203" s="32">
        <v>1</v>
      </c>
    </row>
    <row r="204" spans="1:48" ht="37.5" x14ac:dyDescent="0.25">
      <c r="A204" s="57" t="s">
        <v>757</v>
      </c>
      <c r="B204" s="4" t="s">
        <v>468</v>
      </c>
      <c r="C204" s="57" t="s">
        <v>469</v>
      </c>
      <c r="D204" s="27">
        <v>0.73102661051852991</v>
      </c>
      <c r="E204" s="48">
        <v>46.75</v>
      </c>
      <c r="F204" s="28">
        <v>34.175494041741274</v>
      </c>
      <c r="G204" s="29">
        <v>0.98836498627585567</v>
      </c>
      <c r="H204" s="30">
        <v>1</v>
      </c>
      <c r="I204" s="31">
        <v>0.9954499753637609</v>
      </c>
      <c r="J204" s="30">
        <v>1</v>
      </c>
      <c r="K204" s="29">
        <v>0.82631669900374172</v>
      </c>
      <c r="L204" s="32">
        <v>0.35088932004988899</v>
      </c>
      <c r="M204" s="29">
        <v>0.75740032849487238</v>
      </c>
      <c r="N204" s="32">
        <v>0</v>
      </c>
      <c r="O204" s="29">
        <v>-1.3879517815262272E-2</v>
      </c>
      <c r="P204" s="32">
        <v>3</v>
      </c>
      <c r="Q204" s="29">
        <v>2.3164246157708412E-2</v>
      </c>
      <c r="R204" s="32">
        <v>0</v>
      </c>
      <c r="S204" s="29">
        <v>0.39193675547062168</v>
      </c>
      <c r="T204" s="33">
        <v>0.57460472169138554</v>
      </c>
      <c r="U204" s="29">
        <v>0.16729423037491964</v>
      </c>
      <c r="V204" s="32">
        <v>3.75</v>
      </c>
      <c r="W204" s="29">
        <v>0</v>
      </c>
      <c r="X204" s="32">
        <v>2.5</v>
      </c>
      <c r="Y204" s="29">
        <v>0</v>
      </c>
      <c r="Z204" s="32">
        <v>1.25</v>
      </c>
      <c r="AA204" s="29">
        <v>0</v>
      </c>
      <c r="AB204" s="32">
        <v>1.25</v>
      </c>
      <c r="AC204" s="29">
        <v>-0.20165417290826607</v>
      </c>
      <c r="AD204" s="32">
        <v>0</v>
      </c>
      <c r="AE204" s="34">
        <v>2.3597999999999999</v>
      </c>
      <c r="AF204" s="32">
        <v>4.5</v>
      </c>
      <c r="AG204" s="34">
        <v>2.2048999999999999</v>
      </c>
      <c r="AH204" s="44">
        <v>1.5</v>
      </c>
      <c r="AI204" s="34">
        <v>2.7652999999999999</v>
      </c>
      <c r="AJ204" s="51">
        <v>4.5</v>
      </c>
      <c r="AK204" s="43">
        <v>0.22649756261995879</v>
      </c>
      <c r="AL204" s="38">
        <v>1.5</v>
      </c>
      <c r="AM204" s="43">
        <v>0.52766737559314036</v>
      </c>
      <c r="AN204" s="38">
        <v>1.5</v>
      </c>
      <c r="AO204" s="54">
        <v>0.57252207672351374</v>
      </c>
      <c r="AP204" s="55">
        <v>0</v>
      </c>
      <c r="AQ204" s="35">
        <v>14.991124260355027</v>
      </c>
      <c r="AR204" s="32">
        <v>3</v>
      </c>
      <c r="AS204" s="36">
        <v>0</v>
      </c>
      <c r="AT204" s="37">
        <v>2</v>
      </c>
      <c r="AU204" s="41">
        <v>43117.641782407409</v>
      </c>
      <c r="AV204" s="32">
        <v>1</v>
      </c>
    </row>
    <row r="205" spans="1:48" ht="37.5" x14ac:dyDescent="0.25">
      <c r="A205" s="57" t="s">
        <v>758</v>
      </c>
      <c r="B205" s="4" t="s">
        <v>360</v>
      </c>
      <c r="C205" s="57" t="s">
        <v>361</v>
      </c>
      <c r="D205" s="27">
        <v>0.7267970012306405</v>
      </c>
      <c r="E205" s="48">
        <v>45.25</v>
      </c>
      <c r="F205" s="28">
        <v>32.887564305686482</v>
      </c>
      <c r="G205" s="29">
        <v>0.97467658178499228</v>
      </c>
      <c r="H205" s="30">
        <v>1</v>
      </c>
      <c r="I205" s="31">
        <v>0.98827481582695043</v>
      </c>
      <c r="J205" s="30">
        <v>1</v>
      </c>
      <c r="K205" s="29">
        <v>0.46012721627844622</v>
      </c>
      <c r="L205" s="32">
        <v>0</v>
      </c>
      <c r="M205" s="29">
        <v>0.32162243252953737</v>
      </c>
      <c r="N205" s="32">
        <v>0</v>
      </c>
      <c r="O205" s="29">
        <v>-2.1053396812314142E-2</v>
      </c>
      <c r="P205" s="32">
        <v>3</v>
      </c>
      <c r="Q205" s="29">
        <v>6.0383823470192052E-3</v>
      </c>
      <c r="R205" s="32">
        <v>1.1884852958942385</v>
      </c>
      <c r="S205" s="29">
        <v>0.4595615483553363</v>
      </c>
      <c r="T205" s="33">
        <v>0.99725967722085196</v>
      </c>
      <c r="U205" s="29">
        <v>0.71879705523541082</v>
      </c>
      <c r="V205" s="32">
        <v>3.75</v>
      </c>
      <c r="W205" s="29">
        <v>0</v>
      </c>
      <c r="X205" s="32">
        <v>2.5</v>
      </c>
      <c r="Y205" s="29">
        <v>0</v>
      </c>
      <c r="Z205" s="32">
        <v>1.25</v>
      </c>
      <c r="AA205" s="29">
        <v>0</v>
      </c>
      <c r="AB205" s="32">
        <v>1.25</v>
      </c>
      <c r="AC205" s="29">
        <v>-5.485084004571688E-2</v>
      </c>
      <c r="AD205" s="32">
        <v>1.5858193325713852</v>
      </c>
      <c r="AE205" s="34">
        <v>1.9874000000000001</v>
      </c>
      <c r="AF205" s="32">
        <v>3.366000000000009</v>
      </c>
      <c r="AG205" s="34">
        <v>0</v>
      </c>
      <c r="AH205" s="44" t="s">
        <v>500</v>
      </c>
      <c r="AI205" s="34">
        <v>4.7721999999999998</v>
      </c>
      <c r="AJ205" s="51">
        <v>4.5</v>
      </c>
      <c r="AK205" s="43">
        <v>0.29696617874319897</v>
      </c>
      <c r="AL205" s="38">
        <v>1.5</v>
      </c>
      <c r="AM205" s="43">
        <v>0.49797002072714114</v>
      </c>
      <c r="AN205" s="38">
        <v>1.5</v>
      </c>
      <c r="AO205" s="54">
        <v>0.61777658645507227</v>
      </c>
      <c r="AP205" s="55">
        <v>1.5</v>
      </c>
      <c r="AQ205" s="35">
        <v>13.692765304164265</v>
      </c>
      <c r="AR205" s="32">
        <v>3</v>
      </c>
      <c r="AS205" s="36">
        <v>1</v>
      </c>
      <c r="AT205" s="37">
        <v>0</v>
      </c>
      <c r="AU205" s="41">
        <v>43178.529305555552</v>
      </c>
      <c r="AV205" s="32">
        <v>0</v>
      </c>
    </row>
    <row r="206" spans="1:48" ht="107.25" customHeight="1" x14ac:dyDescent="0.25">
      <c r="A206" s="57" t="s">
        <v>759</v>
      </c>
      <c r="B206" s="4" t="s">
        <v>256</v>
      </c>
      <c r="C206" s="57" t="s">
        <v>257</v>
      </c>
      <c r="D206" s="27">
        <v>0.72455774476028956</v>
      </c>
      <c r="E206" s="48">
        <v>40.75</v>
      </c>
      <c r="F206" s="28">
        <v>29.525728098981798</v>
      </c>
      <c r="G206" s="29">
        <v>0.99958707768194166</v>
      </c>
      <c r="H206" s="30">
        <v>1</v>
      </c>
      <c r="I206" s="31">
        <v>1</v>
      </c>
      <c r="J206" s="30">
        <v>1</v>
      </c>
      <c r="K206" s="29">
        <v>0.95283642064856977</v>
      </c>
      <c r="L206" s="32">
        <v>2</v>
      </c>
      <c r="M206" s="29">
        <v>0.93641066138122864</v>
      </c>
      <c r="N206" s="32">
        <v>1.604831310367395</v>
      </c>
      <c r="O206" s="29">
        <v>-3.8846157102647612E-2</v>
      </c>
      <c r="P206" s="32">
        <v>3</v>
      </c>
      <c r="Q206" s="29">
        <v>-2.2214001545751132E-3</v>
      </c>
      <c r="R206" s="32">
        <v>3</v>
      </c>
      <c r="S206" s="29">
        <v>0.38857500112374088</v>
      </c>
      <c r="T206" s="33">
        <v>0.55359375702338054</v>
      </c>
      <c r="U206" s="29">
        <v>0.1387440071539261</v>
      </c>
      <c r="V206" s="32">
        <v>3.75</v>
      </c>
      <c r="W206" s="29">
        <v>0</v>
      </c>
      <c r="X206" s="32">
        <v>2.5</v>
      </c>
      <c r="Y206" s="29">
        <v>0</v>
      </c>
      <c r="Z206" s="32">
        <v>1.25</v>
      </c>
      <c r="AA206" s="29">
        <v>0</v>
      </c>
      <c r="AB206" s="32">
        <v>1.25</v>
      </c>
      <c r="AC206" s="29">
        <v>-2.2961818104538529E-2</v>
      </c>
      <c r="AD206" s="32">
        <v>2.1173030315910242</v>
      </c>
      <c r="AE206" s="34">
        <v>1.9407000000000001</v>
      </c>
      <c r="AF206" s="32">
        <v>0</v>
      </c>
      <c r="AG206" s="34">
        <v>0</v>
      </c>
      <c r="AH206" s="44" t="s">
        <v>500</v>
      </c>
      <c r="AI206" s="34">
        <v>0</v>
      </c>
      <c r="AJ206" s="51" t="s">
        <v>564</v>
      </c>
      <c r="AK206" s="43">
        <v>0.50708479760223546</v>
      </c>
      <c r="AL206" s="38">
        <v>1.5</v>
      </c>
      <c r="AM206" s="43">
        <v>0.57301368453736079</v>
      </c>
      <c r="AN206" s="38">
        <v>1.5</v>
      </c>
      <c r="AO206" s="54">
        <v>0.67253891209035543</v>
      </c>
      <c r="AP206" s="55">
        <v>1.5</v>
      </c>
      <c r="AQ206" s="35">
        <v>8.2692719486081394</v>
      </c>
      <c r="AR206" s="32">
        <v>0</v>
      </c>
      <c r="AS206" s="36">
        <v>0</v>
      </c>
      <c r="AT206" s="37">
        <v>2</v>
      </c>
      <c r="AU206" s="41">
        <v>43133.469837962963</v>
      </c>
      <c r="AV206" s="32">
        <v>0</v>
      </c>
    </row>
    <row r="207" spans="1:48" ht="87.75" customHeight="1" x14ac:dyDescent="0.25">
      <c r="A207" s="57" t="s">
        <v>760</v>
      </c>
      <c r="B207" s="4" t="s">
        <v>403</v>
      </c>
      <c r="C207" s="57" t="s">
        <v>404</v>
      </c>
      <c r="D207" s="27">
        <v>0.72029718318068148</v>
      </c>
      <c r="E207" s="48">
        <v>40.75</v>
      </c>
      <c r="F207" s="28">
        <v>29.352110214612772</v>
      </c>
      <c r="G207" s="29">
        <v>0.94967491399170456</v>
      </c>
      <c r="H207" s="30">
        <v>0.99349827983409078</v>
      </c>
      <c r="I207" s="31">
        <v>0.94282873385317334</v>
      </c>
      <c r="J207" s="30">
        <v>0.61183905504533309</v>
      </c>
      <c r="K207" s="29">
        <v>0.94729266596915751</v>
      </c>
      <c r="L207" s="32">
        <v>1.9639022129220995</v>
      </c>
      <c r="M207" s="29">
        <v>0.9404713682308018</v>
      </c>
      <c r="N207" s="32">
        <v>1.6526043321270794</v>
      </c>
      <c r="O207" s="29">
        <v>-0.15167346671845125</v>
      </c>
      <c r="P207" s="32">
        <v>3</v>
      </c>
      <c r="Q207" s="29">
        <v>9.266408234358875E-2</v>
      </c>
      <c r="R207" s="32">
        <v>0</v>
      </c>
      <c r="S207" s="29">
        <v>0.22403529778439868</v>
      </c>
      <c r="T207" s="33">
        <v>0</v>
      </c>
      <c r="U207" s="29">
        <v>-0.14619859326728279</v>
      </c>
      <c r="V207" s="32">
        <v>0</v>
      </c>
      <c r="W207" s="29">
        <v>0</v>
      </c>
      <c r="X207" s="32">
        <v>2.5</v>
      </c>
      <c r="Y207" s="29">
        <v>0</v>
      </c>
      <c r="Z207" s="32">
        <v>1.25</v>
      </c>
      <c r="AA207" s="29">
        <v>0</v>
      </c>
      <c r="AB207" s="32">
        <v>1.25</v>
      </c>
      <c r="AC207" s="29">
        <v>-8.2184019918949761E-2</v>
      </c>
      <c r="AD207" s="32">
        <v>1.1302663346841706</v>
      </c>
      <c r="AE207" s="34">
        <v>2.0190000000000001</v>
      </c>
      <c r="AF207" s="32">
        <v>4.5</v>
      </c>
      <c r="AG207" s="34">
        <v>0</v>
      </c>
      <c r="AH207" s="44" t="s">
        <v>500</v>
      </c>
      <c r="AI207" s="34">
        <v>0</v>
      </c>
      <c r="AJ207" s="51" t="s">
        <v>564</v>
      </c>
      <c r="AK207" s="43">
        <v>0.67243952496471016</v>
      </c>
      <c r="AL207" s="38">
        <v>1.5</v>
      </c>
      <c r="AM207" s="43">
        <v>0.66673666289437206</v>
      </c>
      <c r="AN207" s="38">
        <v>1.5</v>
      </c>
      <c r="AO207" s="54">
        <v>0.60235698521823333</v>
      </c>
      <c r="AP207" s="55">
        <v>1.5</v>
      </c>
      <c r="AQ207" s="35">
        <v>14.39478584729981</v>
      </c>
      <c r="AR207" s="32">
        <v>3</v>
      </c>
      <c r="AS207" s="36">
        <v>0</v>
      </c>
      <c r="AT207" s="37">
        <v>2</v>
      </c>
      <c r="AU207" s="41">
        <v>43129.064317129632</v>
      </c>
      <c r="AV207" s="32">
        <v>1</v>
      </c>
    </row>
    <row r="208" spans="1:48" ht="56.25" x14ac:dyDescent="0.25">
      <c r="A208" s="57" t="s">
        <v>761</v>
      </c>
      <c r="B208" s="4" t="s">
        <v>11</v>
      </c>
      <c r="C208" s="57" t="s">
        <v>12</v>
      </c>
      <c r="D208" s="27">
        <v>0.716007042580173</v>
      </c>
      <c r="E208" s="48">
        <v>45.25</v>
      </c>
      <c r="F208" s="28">
        <v>32.399318676752827</v>
      </c>
      <c r="G208" s="29">
        <v>0.93665332000504931</v>
      </c>
      <c r="H208" s="30">
        <v>0.73306640010098567</v>
      </c>
      <c r="I208" s="31">
        <v>0.99997985135304035</v>
      </c>
      <c r="J208" s="30">
        <v>1</v>
      </c>
      <c r="K208" s="29">
        <v>0.75851271173412183</v>
      </c>
      <c r="L208" s="32">
        <v>0</v>
      </c>
      <c r="M208" s="29">
        <v>0.81066116945973998</v>
      </c>
      <c r="N208" s="32">
        <v>0.12542552305576399</v>
      </c>
      <c r="O208" s="29">
        <v>-3.3916290027793436E-2</v>
      </c>
      <c r="P208" s="32">
        <v>3</v>
      </c>
      <c r="Q208" s="29">
        <v>3.2430849877851567E-2</v>
      </c>
      <c r="R208" s="32">
        <v>0</v>
      </c>
      <c r="S208" s="29">
        <v>0.54653228057537273</v>
      </c>
      <c r="T208" s="33">
        <v>1.5408267535960796</v>
      </c>
      <c r="U208" s="29">
        <v>0.36246306414576934</v>
      </c>
      <c r="V208" s="32">
        <v>3.75</v>
      </c>
      <c r="W208" s="29">
        <v>0</v>
      </c>
      <c r="X208" s="32">
        <v>2.5</v>
      </c>
      <c r="Y208" s="29">
        <v>0</v>
      </c>
      <c r="Z208" s="32">
        <v>1.25</v>
      </c>
      <c r="AA208" s="29">
        <v>1.14E-2</v>
      </c>
      <c r="AB208" s="32">
        <v>0</v>
      </c>
      <c r="AC208" s="29">
        <v>0.21988919404840349</v>
      </c>
      <c r="AD208" s="32">
        <v>2.5</v>
      </c>
      <c r="AE208" s="34">
        <v>2.4241000000000001</v>
      </c>
      <c r="AF208" s="32">
        <v>4.5</v>
      </c>
      <c r="AG208" s="34">
        <v>0</v>
      </c>
      <c r="AH208" s="44" t="s">
        <v>500</v>
      </c>
      <c r="AI208" s="34">
        <v>2.6019999999999999</v>
      </c>
      <c r="AJ208" s="51">
        <v>4.5</v>
      </c>
      <c r="AK208" s="43">
        <v>0.41628736971778002</v>
      </c>
      <c r="AL208" s="38">
        <v>1.5</v>
      </c>
      <c r="AM208" s="43">
        <v>0.67289540191918518</v>
      </c>
      <c r="AN208" s="38">
        <v>1.5</v>
      </c>
      <c r="AO208" s="54">
        <v>0.4168003410211239</v>
      </c>
      <c r="AP208" s="55">
        <v>0</v>
      </c>
      <c r="AQ208" s="35">
        <v>18.429792429792435</v>
      </c>
      <c r="AR208" s="32">
        <v>3</v>
      </c>
      <c r="AS208" s="36">
        <v>27</v>
      </c>
      <c r="AT208" s="37">
        <v>0</v>
      </c>
      <c r="AU208" s="41">
        <v>43132.520185185182</v>
      </c>
      <c r="AV208" s="32">
        <v>1</v>
      </c>
    </row>
    <row r="209" spans="1:48" ht="72.75" customHeight="1" x14ac:dyDescent="0.25">
      <c r="A209" s="57" t="s">
        <v>762</v>
      </c>
      <c r="B209" s="4" t="s">
        <v>399</v>
      </c>
      <c r="C209" s="57" t="s">
        <v>400</v>
      </c>
      <c r="D209" s="27">
        <v>0.71158809520256261</v>
      </c>
      <c r="E209" s="48">
        <v>40.75</v>
      </c>
      <c r="F209" s="28">
        <v>28.997214879504426</v>
      </c>
      <c r="G209" s="29">
        <v>0.86694621440503261</v>
      </c>
      <c r="H209" s="30">
        <v>0</v>
      </c>
      <c r="I209" s="31">
        <v>0.98733472922301202</v>
      </c>
      <c r="J209" s="30">
        <v>1</v>
      </c>
      <c r="K209" s="29">
        <v>0.87439573869382559</v>
      </c>
      <c r="L209" s="32">
        <v>0.99194318258434055</v>
      </c>
      <c r="M209" s="29">
        <v>0.87013357727703966</v>
      </c>
      <c r="N209" s="32">
        <v>0.82510090914164247</v>
      </c>
      <c r="O209" s="29">
        <v>0</v>
      </c>
      <c r="P209" s="32">
        <v>3</v>
      </c>
      <c r="Q209" s="29">
        <v>0</v>
      </c>
      <c r="R209" s="32">
        <v>3</v>
      </c>
      <c r="S209" s="29">
        <v>0.64882732604455096</v>
      </c>
      <c r="T209" s="33">
        <v>2.1801707877784433</v>
      </c>
      <c r="U209" s="29">
        <v>-7.3544091885453966E-2</v>
      </c>
      <c r="V209" s="32">
        <v>0</v>
      </c>
      <c r="W209" s="29">
        <v>0</v>
      </c>
      <c r="X209" s="32">
        <v>2.5</v>
      </c>
      <c r="Y209" s="29">
        <v>0</v>
      </c>
      <c r="Z209" s="32">
        <v>1.25</v>
      </c>
      <c r="AA209" s="29">
        <v>0</v>
      </c>
      <c r="AB209" s="32">
        <v>1.25</v>
      </c>
      <c r="AC209" s="29">
        <v>0.18693866516004168</v>
      </c>
      <c r="AD209" s="32">
        <v>2.5</v>
      </c>
      <c r="AE209" s="34">
        <v>2.0533999999999999</v>
      </c>
      <c r="AF209" s="32">
        <v>4.5</v>
      </c>
      <c r="AG209" s="34">
        <v>0</v>
      </c>
      <c r="AH209" s="44" t="s">
        <v>500</v>
      </c>
      <c r="AI209" s="34">
        <v>0</v>
      </c>
      <c r="AJ209" s="51" t="s">
        <v>564</v>
      </c>
      <c r="AK209" s="43">
        <v>0.27542793966595047</v>
      </c>
      <c r="AL209" s="38">
        <v>1.5</v>
      </c>
      <c r="AM209" s="43">
        <v>0.65460745588573965</v>
      </c>
      <c r="AN209" s="38">
        <v>1.5</v>
      </c>
      <c r="AO209" s="54">
        <v>0.54962616530063202</v>
      </c>
      <c r="AP209" s="55">
        <v>0</v>
      </c>
      <c r="AQ209" s="35">
        <v>11.057645631067963</v>
      </c>
      <c r="AR209" s="32">
        <v>0</v>
      </c>
      <c r="AS209" s="36">
        <v>0</v>
      </c>
      <c r="AT209" s="37">
        <v>2</v>
      </c>
      <c r="AU209" s="41">
        <v>43119.414004629631</v>
      </c>
      <c r="AV209" s="32">
        <v>1</v>
      </c>
    </row>
    <row r="210" spans="1:48" ht="37.5" x14ac:dyDescent="0.25">
      <c r="A210" s="57" t="s">
        <v>763</v>
      </c>
      <c r="B210" s="4" t="s">
        <v>71</v>
      </c>
      <c r="C210" s="57" t="s">
        <v>72</v>
      </c>
      <c r="D210" s="27">
        <v>0.70892733653837203</v>
      </c>
      <c r="E210" s="48">
        <v>45.25</v>
      </c>
      <c r="F210" s="28">
        <v>32.078961978361335</v>
      </c>
      <c r="G210" s="29">
        <v>0.9952761134711321</v>
      </c>
      <c r="H210" s="30">
        <v>1</v>
      </c>
      <c r="I210" s="31">
        <v>0.99595964630323075</v>
      </c>
      <c r="J210" s="30">
        <v>1</v>
      </c>
      <c r="K210" s="29">
        <v>0.85116910573352644</v>
      </c>
      <c r="L210" s="32">
        <v>0.68225474311368539</v>
      </c>
      <c r="M210" s="29">
        <v>0.85038011499604982</v>
      </c>
      <c r="N210" s="32">
        <v>0.59270723524764435</v>
      </c>
      <c r="O210" s="29">
        <v>0</v>
      </c>
      <c r="P210" s="32">
        <v>3</v>
      </c>
      <c r="Q210" s="29">
        <v>0</v>
      </c>
      <c r="R210" s="32">
        <v>3</v>
      </c>
      <c r="S210" s="29">
        <v>0.28339542513062937</v>
      </c>
      <c r="T210" s="33">
        <v>0</v>
      </c>
      <c r="U210" s="29">
        <v>-3.9941486819374594E-2</v>
      </c>
      <c r="V210" s="32">
        <v>0</v>
      </c>
      <c r="W210" s="29">
        <v>0</v>
      </c>
      <c r="X210" s="32">
        <v>2.5</v>
      </c>
      <c r="Y210" s="29">
        <v>0</v>
      </c>
      <c r="Z210" s="32">
        <v>1.25</v>
      </c>
      <c r="AA210" s="29">
        <v>0</v>
      </c>
      <c r="AB210" s="32">
        <v>1.25</v>
      </c>
      <c r="AC210" s="29">
        <v>2.6864496837426116E-4</v>
      </c>
      <c r="AD210" s="32">
        <v>2.5</v>
      </c>
      <c r="AE210" s="34">
        <v>2.0644999999999998</v>
      </c>
      <c r="AF210" s="32">
        <v>4.5</v>
      </c>
      <c r="AG210" s="34">
        <v>0</v>
      </c>
      <c r="AH210" s="44" t="s">
        <v>500</v>
      </c>
      <c r="AI210" s="34">
        <v>1.9756</v>
      </c>
      <c r="AJ210" s="51">
        <v>2.304000000000006</v>
      </c>
      <c r="AK210" s="43">
        <v>0.37442003157770398</v>
      </c>
      <c r="AL210" s="38">
        <v>1.5</v>
      </c>
      <c r="AM210" s="43">
        <v>0.58178615791902522</v>
      </c>
      <c r="AN210" s="38">
        <v>1.5</v>
      </c>
      <c r="AO210" s="54">
        <v>0.63311996479848354</v>
      </c>
      <c r="AP210" s="55">
        <v>1.5</v>
      </c>
      <c r="AQ210" s="35">
        <v>12.050320512820512</v>
      </c>
      <c r="AR210" s="32">
        <v>3</v>
      </c>
      <c r="AS210" s="36">
        <v>35</v>
      </c>
      <c r="AT210" s="37">
        <v>0</v>
      </c>
      <c r="AU210" s="41">
        <v>43099.933715277781</v>
      </c>
      <c r="AV210" s="32">
        <v>1</v>
      </c>
    </row>
    <row r="211" spans="1:48" ht="56.25" x14ac:dyDescent="0.25">
      <c r="A211" s="57" t="s">
        <v>764</v>
      </c>
      <c r="B211" s="4" t="s">
        <v>165</v>
      </c>
      <c r="C211" s="57" t="s">
        <v>166</v>
      </c>
      <c r="D211" s="27">
        <v>0.70739964328930682</v>
      </c>
      <c r="E211" s="48">
        <v>45.25</v>
      </c>
      <c r="F211" s="28">
        <v>32.009833858841134</v>
      </c>
      <c r="G211" s="29">
        <v>0.9788952325759106</v>
      </c>
      <c r="H211" s="30">
        <v>1</v>
      </c>
      <c r="I211" s="31">
        <v>0.99868731428914492</v>
      </c>
      <c r="J211" s="30">
        <v>1</v>
      </c>
      <c r="K211" s="29">
        <v>0.73920363504511799</v>
      </c>
      <c r="L211" s="32">
        <v>0</v>
      </c>
      <c r="M211" s="29">
        <v>0.72954835204714441</v>
      </c>
      <c r="N211" s="32">
        <v>0</v>
      </c>
      <c r="O211" s="29">
        <v>-6.663975777622011E-2</v>
      </c>
      <c r="P211" s="32">
        <v>3</v>
      </c>
      <c r="Q211" s="29">
        <v>3.3384897057222637E-3</v>
      </c>
      <c r="R211" s="32">
        <v>1.9984530882833207</v>
      </c>
      <c r="S211" s="29">
        <v>0.38182092328924949</v>
      </c>
      <c r="T211" s="33">
        <v>0.51138077055780939</v>
      </c>
      <c r="U211" s="29">
        <v>-0.16888762542788938</v>
      </c>
      <c r="V211" s="32">
        <v>0</v>
      </c>
      <c r="W211" s="29">
        <v>0</v>
      </c>
      <c r="X211" s="32">
        <v>2.5</v>
      </c>
      <c r="Y211" s="29">
        <v>0</v>
      </c>
      <c r="Z211" s="32">
        <v>1.25</v>
      </c>
      <c r="AA211" s="29">
        <v>0</v>
      </c>
      <c r="AB211" s="32">
        <v>1.25</v>
      </c>
      <c r="AC211" s="29">
        <v>-0.26388685409516316</v>
      </c>
      <c r="AD211" s="32">
        <v>0</v>
      </c>
      <c r="AE211" s="34">
        <v>2.0407000000000002</v>
      </c>
      <c r="AF211" s="32">
        <v>4.5</v>
      </c>
      <c r="AG211" s="34">
        <v>0</v>
      </c>
      <c r="AH211" s="44" t="s">
        <v>500</v>
      </c>
      <c r="AI211" s="34">
        <v>2.0421999999999998</v>
      </c>
      <c r="AJ211" s="51">
        <v>4.5</v>
      </c>
      <c r="AK211" s="43">
        <v>0.27890461601141103</v>
      </c>
      <c r="AL211" s="38">
        <v>1.5</v>
      </c>
      <c r="AM211" s="43">
        <v>0.55029593636141882</v>
      </c>
      <c r="AN211" s="38">
        <v>1.5</v>
      </c>
      <c r="AO211" s="54">
        <v>0.6766712825701684</v>
      </c>
      <c r="AP211" s="55">
        <v>1.5</v>
      </c>
      <c r="AQ211" s="35">
        <v>13.095665424991527</v>
      </c>
      <c r="AR211" s="32">
        <v>3</v>
      </c>
      <c r="AS211" s="36">
        <v>0</v>
      </c>
      <c r="AT211" s="37">
        <v>2</v>
      </c>
      <c r="AU211" s="41">
        <v>43123.567349537036</v>
      </c>
      <c r="AV211" s="32">
        <v>1</v>
      </c>
    </row>
    <row r="212" spans="1:48" ht="75" x14ac:dyDescent="0.25">
      <c r="A212" s="57" t="s">
        <v>765</v>
      </c>
      <c r="B212" s="4" t="s">
        <v>228</v>
      </c>
      <c r="C212" s="57" t="s">
        <v>229</v>
      </c>
      <c r="D212" s="27">
        <v>0.70520386785926159</v>
      </c>
      <c r="E212" s="48">
        <v>45.25</v>
      </c>
      <c r="F212" s="28">
        <v>31.910475020631587</v>
      </c>
      <c r="G212" s="29">
        <v>0.90378880107884263</v>
      </c>
      <c r="H212" s="30">
        <v>7.5776021576852148E-2</v>
      </c>
      <c r="I212" s="31">
        <v>0.91971108363634824</v>
      </c>
      <c r="J212" s="30">
        <v>0.28158690909068873</v>
      </c>
      <c r="K212" s="29">
        <v>0.98163151322720643</v>
      </c>
      <c r="L212" s="32">
        <v>2</v>
      </c>
      <c r="M212" s="29">
        <v>0.92744825743165638</v>
      </c>
      <c r="N212" s="32">
        <v>1.4993912639018392</v>
      </c>
      <c r="O212" s="29">
        <v>-0.15411518426193049</v>
      </c>
      <c r="P212" s="32">
        <v>3</v>
      </c>
      <c r="Q212" s="29">
        <v>2.7223893651129589E-3</v>
      </c>
      <c r="R212" s="32">
        <v>2.1832831904661121</v>
      </c>
      <c r="S212" s="29">
        <v>0.51927002169537495</v>
      </c>
      <c r="T212" s="33">
        <v>1.3704376355960934</v>
      </c>
      <c r="U212" s="29">
        <v>-0.20044995109000829</v>
      </c>
      <c r="V212" s="32">
        <v>0</v>
      </c>
      <c r="W212" s="29">
        <v>0</v>
      </c>
      <c r="X212" s="32">
        <v>2.5</v>
      </c>
      <c r="Y212" s="29">
        <v>0</v>
      </c>
      <c r="Z212" s="32">
        <v>1.25</v>
      </c>
      <c r="AA212" s="29">
        <v>0</v>
      </c>
      <c r="AB212" s="32">
        <v>1.25</v>
      </c>
      <c r="AC212" s="29">
        <v>6.7614479239441444E-2</v>
      </c>
      <c r="AD212" s="32">
        <v>2.5</v>
      </c>
      <c r="AE212" s="34">
        <v>2.0217000000000001</v>
      </c>
      <c r="AF212" s="32">
        <v>4.5</v>
      </c>
      <c r="AG212" s="34">
        <v>0</v>
      </c>
      <c r="AH212" s="44" t="s">
        <v>500</v>
      </c>
      <c r="AI212" s="34">
        <v>2.4340000000000002</v>
      </c>
      <c r="AJ212" s="51">
        <v>4.5</v>
      </c>
      <c r="AK212" s="43">
        <v>0.1790533836584749</v>
      </c>
      <c r="AL212" s="38">
        <v>1.5</v>
      </c>
      <c r="AM212" s="43">
        <v>0.51188616306822798</v>
      </c>
      <c r="AN212" s="38">
        <v>1.5</v>
      </c>
      <c r="AO212" s="54">
        <v>0.51773691211858819</v>
      </c>
      <c r="AP212" s="55">
        <v>0</v>
      </c>
      <c r="AQ212" s="35">
        <v>10.472581873571968</v>
      </c>
      <c r="AR212" s="32">
        <v>0</v>
      </c>
      <c r="AS212" s="36">
        <v>0</v>
      </c>
      <c r="AT212" s="37">
        <v>2</v>
      </c>
      <c r="AU212" s="41">
        <v>43133.523229166669</v>
      </c>
      <c r="AV212" s="32">
        <v>0</v>
      </c>
    </row>
    <row r="213" spans="1:48" ht="37.5" x14ac:dyDescent="0.25">
      <c r="A213" s="57" t="s">
        <v>766</v>
      </c>
      <c r="B213" s="4" t="s">
        <v>321</v>
      </c>
      <c r="C213" s="57" t="s">
        <v>322</v>
      </c>
      <c r="D213" s="27">
        <v>0.69779579117442725</v>
      </c>
      <c r="E213" s="48">
        <v>45.25</v>
      </c>
      <c r="F213" s="28">
        <v>31.575259550642834</v>
      </c>
      <c r="G213" s="29">
        <v>0.99887904698678831</v>
      </c>
      <c r="H213" s="30">
        <v>1</v>
      </c>
      <c r="I213" s="31">
        <v>0.99999857921099045</v>
      </c>
      <c r="J213" s="30">
        <v>1</v>
      </c>
      <c r="K213" s="29">
        <v>0.95379604871609314</v>
      </c>
      <c r="L213" s="32">
        <v>2</v>
      </c>
      <c r="M213" s="29">
        <v>0.87407100312092312</v>
      </c>
      <c r="N213" s="32">
        <v>0.87142356612850669</v>
      </c>
      <c r="O213" s="29">
        <v>0.16189992565045683</v>
      </c>
      <c r="P213" s="32">
        <v>0</v>
      </c>
      <c r="Q213" s="29">
        <v>0</v>
      </c>
      <c r="R213" s="32">
        <v>3</v>
      </c>
      <c r="S213" s="29">
        <v>0.2665543205301602</v>
      </c>
      <c r="T213" s="33">
        <v>0</v>
      </c>
      <c r="U213" s="29">
        <v>2.5681834336305664E-2</v>
      </c>
      <c r="V213" s="32">
        <v>1.2038359845143281</v>
      </c>
      <c r="W213" s="29">
        <v>0</v>
      </c>
      <c r="X213" s="32">
        <v>2.5</v>
      </c>
      <c r="Y213" s="29">
        <v>0</v>
      </c>
      <c r="Z213" s="32">
        <v>1.25</v>
      </c>
      <c r="AA213" s="29">
        <v>0</v>
      </c>
      <c r="AB213" s="32">
        <v>1.25</v>
      </c>
      <c r="AC213" s="29">
        <v>0.23131621713725647</v>
      </c>
      <c r="AD213" s="32">
        <v>2.5</v>
      </c>
      <c r="AE213" s="34">
        <v>2.2641</v>
      </c>
      <c r="AF213" s="32">
        <v>4.5</v>
      </c>
      <c r="AG213" s="34">
        <v>0</v>
      </c>
      <c r="AH213" s="44" t="s">
        <v>500</v>
      </c>
      <c r="AI213" s="34">
        <v>2.0714000000000001</v>
      </c>
      <c r="AJ213" s="51">
        <v>4.5</v>
      </c>
      <c r="AK213" s="43">
        <v>0.40389468907872161</v>
      </c>
      <c r="AL213" s="38">
        <v>1.5</v>
      </c>
      <c r="AM213" s="43">
        <v>0.59606856736339364</v>
      </c>
      <c r="AN213" s="38">
        <v>1.5</v>
      </c>
      <c r="AO213" s="54">
        <v>0.59751516699385099</v>
      </c>
      <c r="AP213" s="55">
        <v>0</v>
      </c>
      <c r="AQ213" s="35">
        <v>10.992488262910799</v>
      </c>
      <c r="AR213" s="32">
        <v>0</v>
      </c>
      <c r="AS213" s="36">
        <v>0</v>
      </c>
      <c r="AT213" s="37">
        <v>2</v>
      </c>
      <c r="AU213" s="41">
        <v>43130.738587962966</v>
      </c>
      <c r="AV213" s="32">
        <v>1</v>
      </c>
    </row>
    <row r="214" spans="1:48" ht="56.25" x14ac:dyDescent="0.25">
      <c r="A214" s="57" t="s">
        <v>767</v>
      </c>
      <c r="B214" s="4" t="s">
        <v>302</v>
      </c>
      <c r="C214" s="57" t="s">
        <v>303</v>
      </c>
      <c r="D214" s="27">
        <v>0.69633774269594573</v>
      </c>
      <c r="E214" s="48">
        <v>45.25</v>
      </c>
      <c r="F214" s="28">
        <v>31.509282856991543</v>
      </c>
      <c r="G214" s="29">
        <v>0.99864830082984513</v>
      </c>
      <c r="H214" s="30">
        <v>1</v>
      </c>
      <c r="I214" s="31">
        <v>0.99717562083546918</v>
      </c>
      <c r="J214" s="30">
        <v>1</v>
      </c>
      <c r="K214" s="29">
        <v>0.91141112013822512</v>
      </c>
      <c r="L214" s="32">
        <v>1.485481601843001</v>
      </c>
      <c r="M214" s="29">
        <v>0.92824536296438986</v>
      </c>
      <c r="N214" s="32">
        <v>1.5087689760516447</v>
      </c>
      <c r="O214" s="29">
        <v>-0.16871580585405072</v>
      </c>
      <c r="P214" s="32">
        <v>3</v>
      </c>
      <c r="Q214" s="29">
        <v>0</v>
      </c>
      <c r="R214" s="32">
        <v>3</v>
      </c>
      <c r="S214" s="29">
        <v>0.39837567590395273</v>
      </c>
      <c r="T214" s="33">
        <v>0.61484797439970462</v>
      </c>
      <c r="U214" s="29">
        <v>3.4424377745888135E-2</v>
      </c>
      <c r="V214" s="32">
        <v>1.6136427068385062</v>
      </c>
      <c r="W214" s="29">
        <v>0</v>
      </c>
      <c r="X214" s="32">
        <v>2.5</v>
      </c>
      <c r="Y214" s="29">
        <v>0</v>
      </c>
      <c r="Z214" s="32">
        <v>1.25</v>
      </c>
      <c r="AA214" s="29">
        <v>4.5900000000000003E-2</v>
      </c>
      <c r="AB214" s="32">
        <v>0</v>
      </c>
      <c r="AC214" s="29">
        <v>-8.7807504128479069E-2</v>
      </c>
      <c r="AD214" s="32">
        <v>1.0365415978586821</v>
      </c>
      <c r="AE214" s="34">
        <v>1.9367000000000001</v>
      </c>
      <c r="AF214" s="32">
        <v>0</v>
      </c>
      <c r="AG214" s="34">
        <v>0</v>
      </c>
      <c r="AH214" s="44" t="s">
        <v>501</v>
      </c>
      <c r="AI214" s="34">
        <v>3.1573000000000002</v>
      </c>
      <c r="AJ214" s="51">
        <v>4.5</v>
      </c>
      <c r="AK214" s="43">
        <v>0.27982756834738054</v>
      </c>
      <c r="AL214" s="38">
        <v>1.5</v>
      </c>
      <c r="AM214" s="43">
        <v>0.57449976002139236</v>
      </c>
      <c r="AN214" s="38">
        <v>1.5</v>
      </c>
      <c r="AO214" s="54">
        <v>0.59402979090121544</v>
      </c>
      <c r="AP214" s="55">
        <v>0</v>
      </c>
      <c r="AQ214" s="35">
        <v>13.38245412844036</v>
      </c>
      <c r="AR214" s="32">
        <v>3</v>
      </c>
      <c r="AS214" s="36">
        <v>0</v>
      </c>
      <c r="AT214" s="37">
        <v>2</v>
      </c>
      <c r="AU214" s="41">
        <v>43126.401678240742</v>
      </c>
      <c r="AV214" s="32">
        <v>1</v>
      </c>
    </row>
    <row r="215" spans="1:48" ht="69.75" customHeight="1" x14ac:dyDescent="0.25">
      <c r="A215" s="57" t="s">
        <v>768</v>
      </c>
      <c r="B215" s="4" t="s">
        <v>252</v>
      </c>
      <c r="C215" s="57" t="s">
        <v>253</v>
      </c>
      <c r="D215" s="27">
        <v>0.69598158149684264</v>
      </c>
      <c r="E215" s="48">
        <v>40.75</v>
      </c>
      <c r="F215" s="28">
        <v>28.361249445996336</v>
      </c>
      <c r="G215" s="29">
        <v>0.99256615802899073</v>
      </c>
      <c r="H215" s="30">
        <v>1</v>
      </c>
      <c r="I215" s="31">
        <v>0.99793030687549733</v>
      </c>
      <c r="J215" s="30">
        <v>1</v>
      </c>
      <c r="K215" s="29">
        <v>0.97277708448828604</v>
      </c>
      <c r="L215" s="32">
        <v>2</v>
      </c>
      <c r="M215" s="29">
        <v>0.97569672012748221</v>
      </c>
      <c r="N215" s="32">
        <v>2</v>
      </c>
      <c r="O215" s="29">
        <v>-0.19438685610357204</v>
      </c>
      <c r="P215" s="32">
        <v>3</v>
      </c>
      <c r="Q215" s="29">
        <v>0</v>
      </c>
      <c r="R215" s="32">
        <v>3</v>
      </c>
      <c r="S215" s="29">
        <v>0.53933955580086124</v>
      </c>
      <c r="T215" s="33">
        <v>1.4958722237553825</v>
      </c>
      <c r="U215" s="29">
        <v>1.3128047407807042E-2</v>
      </c>
      <c r="V215" s="32">
        <v>0.61537722224095504</v>
      </c>
      <c r="W215" s="29">
        <v>0</v>
      </c>
      <c r="X215" s="32">
        <v>2.5</v>
      </c>
      <c r="Y215" s="29">
        <v>0.28770000000000001</v>
      </c>
      <c r="Z215" s="32">
        <v>0</v>
      </c>
      <c r="AA215" s="29">
        <v>0</v>
      </c>
      <c r="AB215" s="32">
        <v>1.25</v>
      </c>
      <c r="AC215" s="29">
        <v>-0.21856846007921771</v>
      </c>
      <c r="AD215" s="32">
        <v>0</v>
      </c>
      <c r="AE215" s="34">
        <v>2.0087999999999999</v>
      </c>
      <c r="AF215" s="32">
        <v>4.5</v>
      </c>
      <c r="AG215" s="34">
        <v>0</v>
      </c>
      <c r="AH215" s="44" t="s">
        <v>500</v>
      </c>
      <c r="AI215" s="34">
        <v>0</v>
      </c>
      <c r="AJ215" s="51" t="s">
        <v>564</v>
      </c>
      <c r="AK215" s="43">
        <v>0.28722394331109946</v>
      </c>
      <c r="AL215" s="38">
        <v>1.5</v>
      </c>
      <c r="AM215" s="43">
        <v>0.61748865319041024</v>
      </c>
      <c r="AN215" s="38">
        <v>1.5</v>
      </c>
      <c r="AO215" s="54">
        <v>0.580033431686654</v>
      </c>
      <c r="AP215" s="55">
        <v>0</v>
      </c>
      <c r="AQ215" s="35">
        <v>9.314643347050751</v>
      </c>
      <c r="AR215" s="32">
        <v>0</v>
      </c>
      <c r="AS215" s="36">
        <v>0</v>
      </c>
      <c r="AT215" s="37">
        <v>2</v>
      </c>
      <c r="AU215" s="41">
        <v>43132.628449074073</v>
      </c>
      <c r="AV215" s="32">
        <v>1</v>
      </c>
    </row>
    <row r="216" spans="1:48" ht="56.25" x14ac:dyDescent="0.25">
      <c r="A216" s="57" t="s">
        <v>769</v>
      </c>
      <c r="B216" s="4" t="s">
        <v>409</v>
      </c>
      <c r="C216" s="57" t="s">
        <v>410</v>
      </c>
      <c r="D216" s="27">
        <v>0.69218022395486023</v>
      </c>
      <c r="E216" s="48">
        <v>45.25</v>
      </c>
      <c r="F216" s="28">
        <v>31.321155133957426</v>
      </c>
      <c r="G216" s="29">
        <v>0.98421876777768447</v>
      </c>
      <c r="H216" s="30">
        <v>1</v>
      </c>
      <c r="I216" s="31">
        <v>0.79813540132502725</v>
      </c>
      <c r="J216" s="30">
        <v>0</v>
      </c>
      <c r="K216" s="29">
        <v>0.84283663504680706</v>
      </c>
      <c r="L216" s="32">
        <v>0.5711551339574269</v>
      </c>
      <c r="M216" s="29">
        <v>0.70484040816617877</v>
      </c>
      <c r="N216" s="32">
        <v>0</v>
      </c>
      <c r="O216" s="29">
        <v>-4.2252692883684863E-2</v>
      </c>
      <c r="P216" s="32">
        <v>3</v>
      </c>
      <c r="Q216" s="29">
        <v>-6.0046124006848955E-4</v>
      </c>
      <c r="R216" s="32">
        <v>3</v>
      </c>
      <c r="S216" s="29">
        <v>0.70558688920758261</v>
      </c>
      <c r="T216" s="33">
        <v>2.5</v>
      </c>
      <c r="U216" s="29">
        <v>-0.16307649269065227</v>
      </c>
      <c r="V216" s="32">
        <v>0</v>
      </c>
      <c r="W216" s="29">
        <v>0</v>
      </c>
      <c r="X216" s="32">
        <v>2.5</v>
      </c>
      <c r="Y216" s="29">
        <v>0</v>
      </c>
      <c r="Z216" s="32">
        <v>1.25</v>
      </c>
      <c r="AA216" s="29">
        <v>0.18759999999999999</v>
      </c>
      <c r="AB216" s="32">
        <v>0</v>
      </c>
      <c r="AC216" s="29">
        <v>0.20591080020365202</v>
      </c>
      <c r="AD216" s="32">
        <v>2.5</v>
      </c>
      <c r="AE216" s="34">
        <v>2.0447000000000002</v>
      </c>
      <c r="AF216" s="32">
        <v>4.5</v>
      </c>
      <c r="AG216" s="34">
        <v>0</v>
      </c>
      <c r="AH216" s="44" t="s">
        <v>500</v>
      </c>
      <c r="AI216" s="34">
        <v>2.0447000000000002</v>
      </c>
      <c r="AJ216" s="51">
        <v>4.5</v>
      </c>
      <c r="AK216" s="43">
        <v>0.21565968579506412</v>
      </c>
      <c r="AL216" s="38">
        <v>1.5</v>
      </c>
      <c r="AM216" s="43">
        <v>0.49586530287571512</v>
      </c>
      <c r="AN216" s="38">
        <v>1.5</v>
      </c>
      <c r="AO216" s="54">
        <v>0.39160077179243796</v>
      </c>
      <c r="AP216" s="55">
        <v>0</v>
      </c>
      <c r="AQ216" s="35">
        <v>11.139240506329111</v>
      </c>
      <c r="AR216" s="32">
        <v>0</v>
      </c>
      <c r="AS216" s="36">
        <v>0</v>
      </c>
      <c r="AT216" s="37">
        <v>2</v>
      </c>
      <c r="AU216" s="41">
        <v>43130.462407407409</v>
      </c>
      <c r="AV216" s="32">
        <v>1</v>
      </c>
    </row>
    <row r="217" spans="1:48" ht="37.5" x14ac:dyDescent="0.25">
      <c r="A217" s="57" t="s">
        <v>770</v>
      </c>
      <c r="B217" s="4" t="s">
        <v>338</v>
      </c>
      <c r="C217" s="57" t="s">
        <v>339</v>
      </c>
      <c r="D217" s="27">
        <v>0.68700508013400585</v>
      </c>
      <c r="E217" s="48">
        <v>46.75</v>
      </c>
      <c r="F217" s="28">
        <v>32.117487496264772</v>
      </c>
      <c r="G217" s="29">
        <v>0.99556423886736356</v>
      </c>
      <c r="H217" s="30">
        <v>1</v>
      </c>
      <c r="I217" s="31">
        <v>0.99660551034317435</v>
      </c>
      <c r="J217" s="30">
        <v>1</v>
      </c>
      <c r="K217" s="29">
        <v>0.83741704522082361</v>
      </c>
      <c r="L217" s="32">
        <v>0.49889393627764755</v>
      </c>
      <c r="M217" s="29">
        <v>0.77460645743795231</v>
      </c>
      <c r="N217" s="32">
        <v>0</v>
      </c>
      <c r="O217" s="29">
        <v>-0.25033810559761333</v>
      </c>
      <c r="P217" s="32">
        <v>3</v>
      </c>
      <c r="Q217" s="29">
        <v>0.22816424693394086</v>
      </c>
      <c r="R217" s="32">
        <v>0</v>
      </c>
      <c r="S217" s="29">
        <v>0.41289496959794064</v>
      </c>
      <c r="T217" s="33">
        <v>0.70559355998712903</v>
      </c>
      <c r="U217" s="29">
        <v>8.6501971038688064E-2</v>
      </c>
      <c r="V217" s="32">
        <v>3.75</v>
      </c>
      <c r="W217" s="29">
        <v>6.2855638150427981E-2</v>
      </c>
      <c r="X217" s="32">
        <v>2.5</v>
      </c>
      <c r="Y217" s="29">
        <v>0</v>
      </c>
      <c r="Z217" s="32">
        <v>1.25</v>
      </c>
      <c r="AA217" s="29">
        <v>0</v>
      </c>
      <c r="AB217" s="32">
        <v>1.25</v>
      </c>
      <c r="AC217" s="29">
        <v>-0.22832293709842214</v>
      </c>
      <c r="AD217" s="32">
        <v>0</v>
      </c>
      <c r="AE217" s="34">
        <v>1.9906999999999999</v>
      </c>
      <c r="AF217" s="32">
        <v>3.6629999999999963</v>
      </c>
      <c r="AG217" s="34">
        <v>2.0564</v>
      </c>
      <c r="AH217" s="44">
        <v>1.5</v>
      </c>
      <c r="AI217" s="34">
        <v>2.3984999999999999</v>
      </c>
      <c r="AJ217" s="51">
        <v>4.5</v>
      </c>
      <c r="AK217" s="43">
        <v>0.23324405619666155</v>
      </c>
      <c r="AL217" s="38">
        <v>1.5</v>
      </c>
      <c r="AM217" s="43">
        <v>0.46380013423273814</v>
      </c>
      <c r="AN217" s="38">
        <v>1.5</v>
      </c>
      <c r="AO217" s="54">
        <v>0.80604104333094018</v>
      </c>
      <c r="AP217" s="55">
        <v>1.5</v>
      </c>
      <c r="AQ217" s="35">
        <v>9.8206593914198255</v>
      </c>
      <c r="AR217" s="32">
        <v>0</v>
      </c>
      <c r="AS217" s="36">
        <v>0</v>
      </c>
      <c r="AT217" s="37">
        <v>2</v>
      </c>
      <c r="AU217" s="41">
        <v>43131.970381944448</v>
      </c>
      <c r="AV217" s="32">
        <v>1</v>
      </c>
    </row>
    <row r="218" spans="1:48" ht="56.25" x14ac:dyDescent="0.25">
      <c r="A218" s="57" t="s">
        <v>771</v>
      </c>
      <c r="B218" s="4" t="s">
        <v>346</v>
      </c>
      <c r="C218" s="57" t="s">
        <v>347</v>
      </c>
      <c r="D218" s="27">
        <v>0.68670767300788016</v>
      </c>
      <c r="E218" s="48">
        <v>45.25</v>
      </c>
      <c r="F218" s="28">
        <v>31.073522203606576</v>
      </c>
      <c r="G218" s="29">
        <v>0.97776337604689711</v>
      </c>
      <c r="H218" s="30">
        <v>1</v>
      </c>
      <c r="I218" s="31">
        <v>0.98130274087278102</v>
      </c>
      <c r="J218" s="30">
        <v>1</v>
      </c>
      <c r="K218" s="29">
        <v>0.93995666798418964</v>
      </c>
      <c r="L218" s="32">
        <v>1.8660889064558615</v>
      </c>
      <c r="M218" s="29">
        <v>0.94938162257895797</v>
      </c>
      <c r="N218" s="32">
        <v>1.7574308538700931</v>
      </c>
      <c r="O218" s="29">
        <v>-0.23224052739530734</v>
      </c>
      <c r="P218" s="32">
        <v>3</v>
      </c>
      <c r="Q218" s="29">
        <v>0</v>
      </c>
      <c r="R218" s="32">
        <v>3</v>
      </c>
      <c r="S218" s="29">
        <v>0.43344039092489994</v>
      </c>
      <c r="T218" s="33">
        <v>0.83400244328062467</v>
      </c>
      <c r="U218" s="29">
        <v>-5.569222792518902E-2</v>
      </c>
      <c r="V218" s="32">
        <v>0</v>
      </c>
      <c r="W218" s="29">
        <v>0</v>
      </c>
      <c r="X218" s="32">
        <v>2.5</v>
      </c>
      <c r="Y218" s="29">
        <v>0</v>
      </c>
      <c r="Z218" s="32">
        <v>1.25</v>
      </c>
      <c r="AA218" s="29">
        <v>0</v>
      </c>
      <c r="AB218" s="32">
        <v>1.25</v>
      </c>
      <c r="AC218" s="29">
        <v>0.15950958541579729</v>
      </c>
      <c r="AD218" s="32">
        <v>2.5</v>
      </c>
      <c r="AE218" s="34">
        <v>1.9623999999999999</v>
      </c>
      <c r="AF218" s="32">
        <v>1.115999999999997</v>
      </c>
      <c r="AG218" s="34">
        <v>0</v>
      </c>
      <c r="AH218" s="44" t="s">
        <v>500</v>
      </c>
      <c r="AI218" s="34">
        <v>2.2593999999999999</v>
      </c>
      <c r="AJ218" s="51">
        <v>4.5</v>
      </c>
      <c r="AK218" s="43">
        <v>0.8111211198866346</v>
      </c>
      <c r="AL218" s="38">
        <v>1.5</v>
      </c>
      <c r="AM218" s="43">
        <v>0.66159690274386163</v>
      </c>
      <c r="AN218" s="38">
        <v>1.5</v>
      </c>
      <c r="AO218" s="54">
        <v>0.73041795000251986</v>
      </c>
      <c r="AP218" s="55">
        <v>1.5</v>
      </c>
      <c r="AQ218" s="35">
        <v>5.1359102244389012</v>
      </c>
      <c r="AR218" s="32">
        <v>0</v>
      </c>
      <c r="AS218" s="36">
        <v>1</v>
      </c>
      <c r="AT218" s="37">
        <v>0</v>
      </c>
      <c r="AU218" s="41">
        <v>43124.357106481482</v>
      </c>
      <c r="AV218" s="32">
        <v>1</v>
      </c>
    </row>
    <row r="219" spans="1:48" ht="56.25" x14ac:dyDescent="0.25">
      <c r="A219" s="57" t="s">
        <v>772</v>
      </c>
      <c r="B219" s="4" t="s">
        <v>280</v>
      </c>
      <c r="C219" s="57" t="s">
        <v>281</v>
      </c>
      <c r="D219" s="27">
        <v>0.68147352455541077</v>
      </c>
      <c r="E219" s="48">
        <v>45.25</v>
      </c>
      <c r="F219" s="28">
        <v>30.836676986132339</v>
      </c>
      <c r="G219" s="29">
        <v>0.99192830944763921</v>
      </c>
      <c r="H219" s="30">
        <v>1</v>
      </c>
      <c r="I219" s="31">
        <v>0.99883083744154544</v>
      </c>
      <c r="J219" s="30">
        <v>1</v>
      </c>
      <c r="K219" s="29">
        <v>0.97993597658106124</v>
      </c>
      <c r="L219" s="32">
        <v>2</v>
      </c>
      <c r="M219" s="29">
        <v>0.93689454975615138</v>
      </c>
      <c r="N219" s="32">
        <v>1.610524114778251</v>
      </c>
      <c r="O219" s="29">
        <v>-3.1482122628951704E-2</v>
      </c>
      <c r="P219" s="32">
        <v>3</v>
      </c>
      <c r="Q219" s="29">
        <v>0</v>
      </c>
      <c r="R219" s="32">
        <v>3</v>
      </c>
      <c r="S219" s="29">
        <v>0.56677334273416502</v>
      </c>
      <c r="T219" s="33">
        <v>1.6673333920885314</v>
      </c>
      <c r="U219" s="29">
        <v>-2.9559381563713294E-2</v>
      </c>
      <c r="V219" s="32">
        <v>0</v>
      </c>
      <c r="W219" s="29">
        <v>0</v>
      </c>
      <c r="X219" s="32">
        <v>2.5</v>
      </c>
      <c r="Y219" s="29">
        <v>0</v>
      </c>
      <c r="Z219" s="32">
        <v>1.25</v>
      </c>
      <c r="AA219" s="29">
        <v>0.25169999999999998</v>
      </c>
      <c r="AB219" s="32">
        <v>0</v>
      </c>
      <c r="AC219" s="29">
        <v>-0.12499083124406615</v>
      </c>
      <c r="AD219" s="32">
        <v>0.41681947926556406</v>
      </c>
      <c r="AE219" s="34">
        <v>1.9743999999999999</v>
      </c>
      <c r="AF219" s="32">
        <v>2.195999999999998</v>
      </c>
      <c r="AG219" s="34">
        <v>0</v>
      </c>
      <c r="AH219" s="44" t="s">
        <v>500</v>
      </c>
      <c r="AI219" s="34">
        <v>1.9743999999999999</v>
      </c>
      <c r="AJ219" s="51">
        <v>2.195999999999998</v>
      </c>
      <c r="AK219" s="43">
        <v>0.42167393422300181</v>
      </c>
      <c r="AL219" s="38">
        <v>1.5</v>
      </c>
      <c r="AM219" s="43">
        <v>0.59394726208327053</v>
      </c>
      <c r="AN219" s="38">
        <v>1.5</v>
      </c>
      <c r="AO219" s="54">
        <v>0.58418449432429609</v>
      </c>
      <c r="AP219" s="55">
        <v>0</v>
      </c>
      <c r="AQ219" s="35">
        <v>13.189503932244397</v>
      </c>
      <c r="AR219" s="32">
        <v>3</v>
      </c>
      <c r="AS219" s="36">
        <v>0</v>
      </c>
      <c r="AT219" s="37">
        <v>2</v>
      </c>
      <c r="AU219" s="41">
        <v>43129.525081018517</v>
      </c>
      <c r="AV219" s="32">
        <v>1</v>
      </c>
    </row>
    <row r="220" spans="1:48" ht="83.25" customHeight="1" x14ac:dyDescent="0.25">
      <c r="A220" s="57" t="s">
        <v>773</v>
      </c>
      <c r="B220" s="4" t="s">
        <v>242</v>
      </c>
      <c r="C220" s="57" t="s">
        <v>243</v>
      </c>
      <c r="D220" s="27">
        <v>0.67980337130569346</v>
      </c>
      <c r="E220" s="48">
        <v>40.75</v>
      </c>
      <c r="F220" s="28">
        <v>27.701987380707006</v>
      </c>
      <c r="G220" s="29">
        <v>0.95143554669896024</v>
      </c>
      <c r="H220" s="30">
        <v>1</v>
      </c>
      <c r="I220" s="31">
        <v>0.96663911664949054</v>
      </c>
      <c r="J220" s="30">
        <v>0.95198738070700728</v>
      </c>
      <c r="K220" s="29">
        <v>0.54420832752642134</v>
      </c>
      <c r="L220" s="32">
        <v>0</v>
      </c>
      <c r="M220" s="29">
        <v>0.6856120371423271</v>
      </c>
      <c r="N220" s="32">
        <v>0</v>
      </c>
      <c r="O220" s="29">
        <v>-9.6340066349901617E-3</v>
      </c>
      <c r="P220" s="32">
        <v>3</v>
      </c>
      <c r="Q220" s="29">
        <v>-2.5978157155383767E-2</v>
      </c>
      <c r="R220" s="32">
        <v>3</v>
      </c>
      <c r="S220" s="29">
        <v>0.18180078723023144</v>
      </c>
      <c r="T220" s="33">
        <v>0</v>
      </c>
      <c r="U220" s="29">
        <v>0.42423006524466622</v>
      </c>
      <c r="V220" s="32">
        <v>3.75</v>
      </c>
      <c r="W220" s="29">
        <v>0</v>
      </c>
      <c r="X220" s="32">
        <v>2.5</v>
      </c>
      <c r="Y220" s="29">
        <v>0</v>
      </c>
      <c r="Z220" s="32">
        <v>1.25</v>
      </c>
      <c r="AA220" s="29">
        <v>0</v>
      </c>
      <c r="AB220" s="32">
        <v>1.25</v>
      </c>
      <c r="AC220" s="29">
        <v>0.20988787497347977</v>
      </c>
      <c r="AD220" s="32">
        <v>2.5</v>
      </c>
      <c r="AE220" s="34">
        <v>2.0114000000000001</v>
      </c>
      <c r="AF220" s="32">
        <v>4.5</v>
      </c>
      <c r="AG220" s="34">
        <v>0</v>
      </c>
      <c r="AH220" s="44" t="s">
        <v>501</v>
      </c>
      <c r="AI220" s="34">
        <v>0</v>
      </c>
      <c r="AJ220" s="51" t="s">
        <v>564</v>
      </c>
      <c r="AK220" s="43">
        <v>0.31321554419602204</v>
      </c>
      <c r="AL220" s="38">
        <v>1.5</v>
      </c>
      <c r="AM220" s="43">
        <v>0.64809275834966851</v>
      </c>
      <c r="AN220" s="38">
        <v>1.5</v>
      </c>
      <c r="AO220" s="54">
        <v>0.53840129220405908</v>
      </c>
      <c r="AP220" s="55">
        <v>0</v>
      </c>
      <c r="AQ220" s="35">
        <v>10.621118012422352</v>
      </c>
      <c r="AR220" s="32">
        <v>0</v>
      </c>
      <c r="AS220" s="36">
        <v>41</v>
      </c>
      <c r="AT220" s="37">
        <v>0</v>
      </c>
      <c r="AU220" s="41">
        <v>43131.706458333334</v>
      </c>
      <c r="AV220" s="32">
        <v>1</v>
      </c>
    </row>
    <row r="221" spans="1:48" ht="89.25" customHeight="1" x14ac:dyDescent="0.25">
      <c r="A221" s="57" t="s">
        <v>774</v>
      </c>
      <c r="B221" s="4" t="s">
        <v>197</v>
      </c>
      <c r="C221" s="57" t="s">
        <v>198</v>
      </c>
      <c r="D221" s="27">
        <v>0.67291609324442414</v>
      </c>
      <c r="E221" s="48">
        <v>40.75</v>
      </c>
      <c r="F221" s="28">
        <v>27.421330799710283</v>
      </c>
      <c r="G221" s="29">
        <v>0.99348653292326938</v>
      </c>
      <c r="H221" s="30">
        <v>1</v>
      </c>
      <c r="I221" s="31">
        <v>1</v>
      </c>
      <c r="J221" s="30">
        <v>1</v>
      </c>
      <c r="K221" s="29">
        <v>0.88717002569631098</v>
      </c>
      <c r="L221" s="32">
        <v>1.1622670092841458</v>
      </c>
      <c r="M221" s="29">
        <v>0.87928173505482088</v>
      </c>
      <c r="N221" s="32">
        <v>0.93272629476259794</v>
      </c>
      <c r="O221" s="29">
        <v>5.5723909269918791E-2</v>
      </c>
      <c r="P221" s="32">
        <v>0</v>
      </c>
      <c r="Q221" s="29">
        <v>5.1255416811215228E-3</v>
      </c>
      <c r="R221" s="32">
        <v>1.4623374956635433</v>
      </c>
      <c r="S221" s="29">
        <v>0.27226772660188842</v>
      </c>
      <c r="T221" s="33">
        <v>0</v>
      </c>
      <c r="U221" s="29">
        <v>0.11904428787193089</v>
      </c>
      <c r="V221" s="32">
        <v>3.75</v>
      </c>
      <c r="W221" s="29">
        <v>0</v>
      </c>
      <c r="X221" s="32">
        <v>2.5</v>
      </c>
      <c r="Y221" s="29">
        <v>0</v>
      </c>
      <c r="Z221" s="32">
        <v>1.25</v>
      </c>
      <c r="AA221" s="29">
        <v>0</v>
      </c>
      <c r="AB221" s="32">
        <v>1.25</v>
      </c>
      <c r="AC221" s="29">
        <v>0.83071630971100341</v>
      </c>
      <c r="AD221" s="32">
        <v>2.5</v>
      </c>
      <c r="AE221" s="34">
        <v>1.9845999999999999</v>
      </c>
      <c r="AF221" s="32">
        <v>3.1139999999999968</v>
      </c>
      <c r="AG221" s="34">
        <v>0</v>
      </c>
      <c r="AH221" s="44" t="s">
        <v>500</v>
      </c>
      <c r="AI221" s="34">
        <v>0</v>
      </c>
      <c r="AJ221" s="51" t="s">
        <v>564</v>
      </c>
      <c r="AK221" s="43">
        <v>0.38553583889827303</v>
      </c>
      <c r="AL221" s="38">
        <v>1.5</v>
      </c>
      <c r="AM221" s="43">
        <v>0.6572477133614546</v>
      </c>
      <c r="AN221" s="38">
        <v>1.5</v>
      </c>
      <c r="AO221" s="54">
        <v>0.64711085321119932</v>
      </c>
      <c r="AP221" s="55">
        <v>1.5</v>
      </c>
      <c r="AQ221" s="35">
        <v>11.612698412698421</v>
      </c>
      <c r="AR221" s="32">
        <v>0</v>
      </c>
      <c r="AS221" s="36">
        <v>0</v>
      </c>
      <c r="AT221" s="37">
        <v>2</v>
      </c>
      <c r="AU221" s="41">
        <v>43123.275011574071</v>
      </c>
      <c r="AV221" s="32">
        <v>1</v>
      </c>
    </row>
    <row r="222" spans="1:48" ht="56.25" x14ac:dyDescent="0.25">
      <c r="A222" s="57" t="s">
        <v>775</v>
      </c>
      <c r="B222" s="4" t="s">
        <v>407</v>
      </c>
      <c r="C222" s="57" t="s">
        <v>408</v>
      </c>
      <c r="D222" s="27">
        <v>0.66981626164444918</v>
      </c>
      <c r="E222" s="48">
        <v>45.25</v>
      </c>
      <c r="F222" s="28">
        <v>30.309185839411327</v>
      </c>
      <c r="G222" s="29">
        <v>1</v>
      </c>
      <c r="H222" s="30">
        <v>1</v>
      </c>
      <c r="I222" s="31">
        <v>0.79530816057298459</v>
      </c>
      <c r="J222" s="30">
        <v>0</v>
      </c>
      <c r="K222" s="29">
        <v>-1.5282717943760988</v>
      </c>
      <c r="L222" s="32">
        <v>0</v>
      </c>
      <c r="M222" s="29">
        <v>-0.98305909666080882</v>
      </c>
      <c r="N222" s="32">
        <v>0</v>
      </c>
      <c r="O222" s="29">
        <v>-0.22967781720336561</v>
      </c>
      <c r="P222" s="32">
        <v>3</v>
      </c>
      <c r="Q222" s="29">
        <v>0</v>
      </c>
      <c r="R222" s="32">
        <v>3</v>
      </c>
      <c r="S222" s="29">
        <v>0.38946973430581205</v>
      </c>
      <c r="T222" s="33">
        <v>0.55918583941132538</v>
      </c>
      <c r="U222" s="29">
        <v>4.0054240647723933</v>
      </c>
      <c r="V222" s="32">
        <v>3.75</v>
      </c>
      <c r="W222" s="29">
        <v>0</v>
      </c>
      <c r="X222" s="32">
        <v>2.5</v>
      </c>
      <c r="Y222" s="29">
        <v>0</v>
      </c>
      <c r="Z222" s="32">
        <v>1.25</v>
      </c>
      <c r="AA222" s="29">
        <v>0</v>
      </c>
      <c r="AB222" s="32">
        <v>1.25</v>
      </c>
      <c r="AC222" s="29">
        <v>-0.21369953908903533</v>
      </c>
      <c r="AD222" s="32">
        <v>0</v>
      </c>
      <c r="AE222" s="34">
        <v>2.3289</v>
      </c>
      <c r="AF222" s="32">
        <v>4.5</v>
      </c>
      <c r="AG222" s="34">
        <v>0</v>
      </c>
      <c r="AH222" s="44" t="s">
        <v>500</v>
      </c>
      <c r="AI222" s="34">
        <v>2.6305999999999998</v>
      </c>
      <c r="AJ222" s="51">
        <v>4.5</v>
      </c>
      <c r="AK222" s="43">
        <v>5.3513031414131884E-3</v>
      </c>
      <c r="AL222" s="38">
        <v>1.5</v>
      </c>
      <c r="AM222" s="43">
        <v>0.58505268270221744</v>
      </c>
      <c r="AN222" s="38">
        <v>1.5</v>
      </c>
      <c r="AO222" s="54">
        <v>0.5065724489020591</v>
      </c>
      <c r="AP222" s="55">
        <v>0</v>
      </c>
      <c r="AQ222" s="35">
        <v>6.2913907284768209</v>
      </c>
      <c r="AR222" s="32">
        <v>0</v>
      </c>
      <c r="AS222" s="36">
        <v>0</v>
      </c>
      <c r="AT222" s="37">
        <v>2</v>
      </c>
      <c r="AU222" s="41">
        <v>0</v>
      </c>
      <c r="AV222" s="32">
        <v>0</v>
      </c>
    </row>
    <row r="223" spans="1:48" ht="86.25" customHeight="1" x14ac:dyDescent="0.25">
      <c r="A223" s="57" t="s">
        <v>776</v>
      </c>
      <c r="B223" s="4" t="s">
        <v>187</v>
      </c>
      <c r="C223" s="57" t="s">
        <v>188</v>
      </c>
      <c r="D223" s="27">
        <v>0.66604538306850691</v>
      </c>
      <c r="E223" s="48">
        <v>40.75</v>
      </c>
      <c r="F223" s="28">
        <v>27.141349360041659</v>
      </c>
      <c r="G223" s="29">
        <v>0.99481518718759843</v>
      </c>
      <c r="H223" s="30">
        <v>1</v>
      </c>
      <c r="I223" s="31">
        <v>0.99440194636418933</v>
      </c>
      <c r="J223" s="30">
        <v>1</v>
      </c>
      <c r="K223" s="29">
        <v>0.90738474755401377</v>
      </c>
      <c r="L223" s="32">
        <v>1.4317966340535164</v>
      </c>
      <c r="M223" s="29">
        <v>0.87547337114055845</v>
      </c>
      <c r="N223" s="32">
        <v>0.88792201341833421</v>
      </c>
      <c r="O223" s="29">
        <v>-8.9234243426577306E-2</v>
      </c>
      <c r="P223" s="32">
        <v>3</v>
      </c>
      <c r="Q223" s="29">
        <v>0</v>
      </c>
      <c r="R223" s="32">
        <v>3</v>
      </c>
      <c r="S223" s="29">
        <v>0.67146091401116903</v>
      </c>
      <c r="T223" s="33">
        <v>2.3216307125698061</v>
      </c>
      <c r="U223" s="29">
        <v>-2.7438668647112197E-2</v>
      </c>
      <c r="V223" s="32">
        <v>0</v>
      </c>
      <c r="W223" s="29">
        <v>0</v>
      </c>
      <c r="X223" s="32">
        <v>2.5</v>
      </c>
      <c r="Y223" s="29">
        <v>0</v>
      </c>
      <c r="Z223" s="32">
        <v>1.25</v>
      </c>
      <c r="AA223" s="29">
        <v>0</v>
      </c>
      <c r="AB223" s="32">
        <v>1.25</v>
      </c>
      <c r="AC223" s="29">
        <v>8.3604468250778219E-2</v>
      </c>
      <c r="AD223" s="32">
        <v>2.5</v>
      </c>
      <c r="AE223" s="34">
        <v>1.9227000000000001</v>
      </c>
      <c r="AF223" s="32">
        <v>0</v>
      </c>
      <c r="AG223" s="34">
        <v>0</v>
      </c>
      <c r="AH223" s="44" t="s">
        <v>500</v>
      </c>
      <c r="AI223" s="34">
        <v>0</v>
      </c>
      <c r="AJ223" s="51" t="s">
        <v>564</v>
      </c>
      <c r="AK223" s="43">
        <v>0.13313128134391117</v>
      </c>
      <c r="AL223" s="38">
        <v>1.5</v>
      </c>
      <c r="AM223" s="43">
        <v>0.61603593182239336</v>
      </c>
      <c r="AN223" s="38">
        <v>1.5</v>
      </c>
      <c r="AO223" s="54">
        <v>0.57668644652652645</v>
      </c>
      <c r="AP223" s="55">
        <v>0</v>
      </c>
      <c r="AQ223" s="35">
        <v>14.576419213973793</v>
      </c>
      <c r="AR223" s="32">
        <v>3</v>
      </c>
      <c r="AS223" s="36">
        <v>15</v>
      </c>
      <c r="AT223" s="37">
        <v>0</v>
      </c>
      <c r="AU223" s="41">
        <v>43125.432835648149</v>
      </c>
      <c r="AV223" s="32">
        <v>1</v>
      </c>
    </row>
    <row r="224" spans="1:48" ht="37.5" x14ac:dyDescent="0.25">
      <c r="A224" s="57" t="s">
        <v>777</v>
      </c>
      <c r="B224" s="4" t="s">
        <v>262</v>
      </c>
      <c r="C224" s="57" t="s">
        <v>263</v>
      </c>
      <c r="D224" s="27">
        <v>0.66585212874204036</v>
      </c>
      <c r="E224" s="48">
        <v>45.25</v>
      </c>
      <c r="F224" s="28">
        <v>30.129808825577328</v>
      </c>
      <c r="G224" s="29">
        <v>0.8548478470710944</v>
      </c>
      <c r="H224" s="30">
        <v>0</v>
      </c>
      <c r="I224" s="31">
        <v>0.86580020577176442</v>
      </c>
      <c r="J224" s="30">
        <v>0</v>
      </c>
      <c r="K224" s="29">
        <v>0.7763134215607933</v>
      </c>
      <c r="L224" s="32">
        <v>0</v>
      </c>
      <c r="M224" s="29">
        <v>0.82652376445415754</v>
      </c>
      <c r="N224" s="32">
        <v>0.31204428769597048</v>
      </c>
      <c r="O224" s="29">
        <v>-0.12552396815371114</v>
      </c>
      <c r="P224" s="32">
        <v>3</v>
      </c>
      <c r="Q224" s="29">
        <v>8.8901615011282145E-2</v>
      </c>
      <c r="R224" s="32">
        <v>0</v>
      </c>
      <c r="S224" s="29">
        <v>0.51084232606101709</v>
      </c>
      <c r="T224" s="33">
        <v>1.3177645378813567</v>
      </c>
      <c r="U224" s="29">
        <v>-6.7271118971726773E-3</v>
      </c>
      <c r="V224" s="32">
        <v>0</v>
      </c>
      <c r="W224" s="29">
        <v>5.7595897320563944E-2</v>
      </c>
      <c r="X224" s="32">
        <v>2.5</v>
      </c>
      <c r="Y224" s="29">
        <v>0</v>
      </c>
      <c r="Z224" s="32">
        <v>1.25</v>
      </c>
      <c r="AA224" s="29">
        <v>0</v>
      </c>
      <c r="AB224" s="32">
        <v>1.25</v>
      </c>
      <c r="AC224" s="29">
        <v>1.9581857627099057</v>
      </c>
      <c r="AD224" s="32">
        <v>2.5</v>
      </c>
      <c r="AE224" s="34">
        <v>2.0792999999999999</v>
      </c>
      <c r="AF224" s="32">
        <v>4.5</v>
      </c>
      <c r="AG224" s="34">
        <v>0</v>
      </c>
      <c r="AH224" s="44" t="s">
        <v>500</v>
      </c>
      <c r="AI224" s="34">
        <v>3.1989999999999998</v>
      </c>
      <c r="AJ224" s="51">
        <v>4.5</v>
      </c>
      <c r="AK224" s="43">
        <v>0.38328044071370959</v>
      </c>
      <c r="AL224" s="38">
        <v>1.5</v>
      </c>
      <c r="AM224" s="43">
        <v>0.51865786587417673</v>
      </c>
      <c r="AN224" s="38">
        <v>1.5</v>
      </c>
      <c r="AO224" s="54">
        <v>0.56799331863787461</v>
      </c>
      <c r="AP224" s="55">
        <v>0</v>
      </c>
      <c r="AQ224" s="35">
        <v>15.732734806629848</v>
      </c>
      <c r="AR224" s="32">
        <v>3</v>
      </c>
      <c r="AS224" s="36">
        <v>0</v>
      </c>
      <c r="AT224" s="37">
        <v>2</v>
      </c>
      <c r="AU224" s="41">
        <v>43131.321527777778</v>
      </c>
      <c r="AV224" s="32">
        <v>1</v>
      </c>
    </row>
    <row r="225" spans="1:48" ht="37.5" x14ac:dyDescent="0.25">
      <c r="A225" s="57" t="s">
        <v>778</v>
      </c>
      <c r="B225" s="4" t="s">
        <v>122</v>
      </c>
      <c r="C225" s="57" t="s">
        <v>123</v>
      </c>
      <c r="D225" s="27">
        <v>0.65919657216300787</v>
      </c>
      <c r="E225" s="48">
        <v>45.25</v>
      </c>
      <c r="F225" s="28">
        <v>29.828644890376104</v>
      </c>
      <c r="G225" s="29">
        <v>0.8064549003971625</v>
      </c>
      <c r="H225" s="30">
        <v>0</v>
      </c>
      <c r="I225" s="31">
        <v>0.79972057425773391</v>
      </c>
      <c r="J225" s="30">
        <v>0</v>
      </c>
      <c r="K225" s="29">
        <v>0.91503491166294371</v>
      </c>
      <c r="L225" s="32">
        <v>1.5337988221725822</v>
      </c>
      <c r="M225" s="29">
        <v>0.91574113582429606</v>
      </c>
      <c r="N225" s="32">
        <v>1.361660421462306</v>
      </c>
      <c r="O225" s="29">
        <v>-0.14317720107389922</v>
      </c>
      <c r="P225" s="32">
        <v>3</v>
      </c>
      <c r="Q225" s="29">
        <v>0</v>
      </c>
      <c r="R225" s="32">
        <v>3</v>
      </c>
      <c r="S225" s="29">
        <v>0.37250970347859436</v>
      </c>
      <c r="T225" s="33">
        <v>0.45318564674121481</v>
      </c>
      <c r="U225" s="29">
        <v>-7.4320022519390627E-2</v>
      </c>
      <c r="V225" s="32">
        <v>0</v>
      </c>
      <c r="W225" s="29">
        <v>0</v>
      </c>
      <c r="X225" s="32">
        <v>2.5</v>
      </c>
      <c r="Y225" s="29">
        <v>0</v>
      </c>
      <c r="Z225" s="32">
        <v>1.25</v>
      </c>
      <c r="AA225" s="29">
        <v>0</v>
      </c>
      <c r="AB225" s="32">
        <v>1.25</v>
      </c>
      <c r="AC225" s="29">
        <v>-0.29639472954083268</v>
      </c>
      <c r="AD225" s="32">
        <v>0</v>
      </c>
      <c r="AE225" s="34">
        <v>1.972</v>
      </c>
      <c r="AF225" s="32">
        <v>1.9800000000000018</v>
      </c>
      <c r="AG225" s="34">
        <v>0</v>
      </c>
      <c r="AH225" s="44" t="s">
        <v>500</v>
      </c>
      <c r="AI225" s="34">
        <v>2.1757</v>
      </c>
      <c r="AJ225" s="51">
        <v>4.5</v>
      </c>
      <c r="AK225" s="43">
        <v>0.14214486900612266</v>
      </c>
      <c r="AL225" s="38">
        <v>1.5</v>
      </c>
      <c r="AM225" s="43">
        <v>0.55224958087666487</v>
      </c>
      <c r="AN225" s="38">
        <v>1.5</v>
      </c>
      <c r="AO225" s="54">
        <v>0.58480651007757589</v>
      </c>
      <c r="AP225" s="55">
        <v>0</v>
      </c>
      <c r="AQ225" s="35">
        <v>12.519968676585755</v>
      </c>
      <c r="AR225" s="32">
        <v>3</v>
      </c>
      <c r="AS225" s="36">
        <v>0</v>
      </c>
      <c r="AT225" s="37">
        <v>2</v>
      </c>
      <c r="AU225" s="41">
        <v>43126.537326388891</v>
      </c>
      <c r="AV225" s="32">
        <v>1</v>
      </c>
    </row>
    <row r="226" spans="1:48" ht="56.25" x14ac:dyDescent="0.25">
      <c r="A226" s="57" t="s">
        <v>779</v>
      </c>
      <c r="B226" s="4" t="s">
        <v>382</v>
      </c>
      <c r="C226" s="57" t="s">
        <v>383</v>
      </c>
      <c r="D226" s="27">
        <v>0.65079978290629725</v>
      </c>
      <c r="E226" s="48">
        <v>46.75</v>
      </c>
      <c r="F226" s="28">
        <v>30.424889850869395</v>
      </c>
      <c r="G226" s="29">
        <v>0.9796423364161998</v>
      </c>
      <c r="H226" s="30">
        <v>1</v>
      </c>
      <c r="I226" s="31">
        <v>0.971687489941782</v>
      </c>
      <c r="J226" s="30">
        <v>1</v>
      </c>
      <c r="K226" s="29">
        <v>0.88512308361904757</v>
      </c>
      <c r="L226" s="32">
        <v>1.134974448253967</v>
      </c>
      <c r="M226" s="29">
        <v>0.79294853086462247</v>
      </c>
      <c r="N226" s="32">
        <v>0</v>
      </c>
      <c r="O226" s="29">
        <v>-0.14947286346046237</v>
      </c>
      <c r="P226" s="32">
        <v>3</v>
      </c>
      <c r="Q226" s="29">
        <v>2.8390199763266721E-4</v>
      </c>
      <c r="R226" s="32">
        <v>2.9148294007101998</v>
      </c>
      <c r="S226" s="29">
        <v>0.24196818645206461</v>
      </c>
      <c r="T226" s="33">
        <v>0</v>
      </c>
      <c r="U226" s="29">
        <v>4.862050137397822E-2</v>
      </c>
      <c r="V226" s="32">
        <v>2.2790860019052288</v>
      </c>
      <c r="W226" s="29">
        <v>0.36105047461705519</v>
      </c>
      <c r="X226" s="32">
        <v>0</v>
      </c>
      <c r="Y226" s="29">
        <v>0</v>
      </c>
      <c r="Z226" s="32">
        <v>1.25</v>
      </c>
      <c r="AA226" s="29">
        <v>0</v>
      </c>
      <c r="AB226" s="32">
        <v>1.25</v>
      </c>
      <c r="AC226" s="29">
        <v>-0.44087282762795948</v>
      </c>
      <c r="AD226" s="32">
        <v>0</v>
      </c>
      <c r="AE226" s="34">
        <v>1.9843999999999999</v>
      </c>
      <c r="AF226" s="32">
        <v>3.0959999999999988</v>
      </c>
      <c r="AG226" s="34">
        <v>2.0556000000000001</v>
      </c>
      <c r="AH226" s="44">
        <v>1.5</v>
      </c>
      <c r="AI226" s="34">
        <v>2.3178999999999998</v>
      </c>
      <c r="AJ226" s="51">
        <v>4.5</v>
      </c>
      <c r="AK226" s="43">
        <v>0.77285223669980696</v>
      </c>
      <c r="AL226" s="38">
        <v>1.5</v>
      </c>
      <c r="AM226" s="43">
        <v>0.55896722429828505</v>
      </c>
      <c r="AN226" s="38">
        <v>1.5</v>
      </c>
      <c r="AO226" s="54">
        <v>0.70217329914918403</v>
      </c>
      <c r="AP226" s="55">
        <v>1.5</v>
      </c>
      <c r="AQ226" s="35">
        <v>11.735315413159551</v>
      </c>
      <c r="AR226" s="32">
        <v>0</v>
      </c>
      <c r="AS226" s="36">
        <v>0</v>
      </c>
      <c r="AT226" s="37">
        <v>2</v>
      </c>
      <c r="AU226" s="41">
        <v>43130.548541666663</v>
      </c>
      <c r="AV226" s="32">
        <v>1</v>
      </c>
    </row>
    <row r="227" spans="1:48" ht="56.25" x14ac:dyDescent="0.25">
      <c r="A227" s="57" t="s">
        <v>780</v>
      </c>
      <c r="B227" s="4" t="s">
        <v>240</v>
      </c>
      <c r="C227" s="57" t="s">
        <v>241</v>
      </c>
      <c r="D227" s="27">
        <v>0.64833344398948134</v>
      </c>
      <c r="E227" s="48">
        <v>46.75</v>
      </c>
      <c r="F227" s="28">
        <v>30.309588506508252</v>
      </c>
      <c r="G227" s="29">
        <v>0.99684097353589929</v>
      </c>
      <c r="H227" s="30">
        <v>1</v>
      </c>
      <c r="I227" s="31">
        <v>0.96903763768200035</v>
      </c>
      <c r="J227" s="30">
        <v>0.98625196688571892</v>
      </c>
      <c r="K227" s="29">
        <v>0.89038338563059116</v>
      </c>
      <c r="L227" s="32">
        <v>1.2051118084078816</v>
      </c>
      <c r="M227" s="29">
        <v>0.81207763751096074</v>
      </c>
      <c r="N227" s="32">
        <v>0.14208985307012578</v>
      </c>
      <c r="O227" s="29">
        <v>-5.9555634957456527E-2</v>
      </c>
      <c r="P227" s="32">
        <v>3</v>
      </c>
      <c r="Q227" s="29">
        <v>-1.468285110018496E-3</v>
      </c>
      <c r="R227" s="32">
        <v>3</v>
      </c>
      <c r="S227" s="29">
        <v>0.6280215805031244</v>
      </c>
      <c r="T227" s="33">
        <v>2.0501348781445277</v>
      </c>
      <c r="U227" s="29">
        <v>-3.5339247736117074E-2</v>
      </c>
      <c r="V227" s="32">
        <v>0</v>
      </c>
      <c r="W227" s="29">
        <v>9.1959494449645088E-2</v>
      </c>
      <c r="X227" s="32">
        <v>2.5</v>
      </c>
      <c r="Y227" s="29">
        <v>0</v>
      </c>
      <c r="Z227" s="32">
        <v>1.25</v>
      </c>
      <c r="AA227" s="29">
        <v>0</v>
      </c>
      <c r="AB227" s="32">
        <v>1.25</v>
      </c>
      <c r="AC227" s="29">
        <v>-0.23131838101973415</v>
      </c>
      <c r="AD227" s="32">
        <v>0</v>
      </c>
      <c r="AE227" s="34">
        <v>1.9724999999999999</v>
      </c>
      <c r="AF227" s="32">
        <v>2.0249999999999968</v>
      </c>
      <c r="AG227" s="34">
        <v>1.9966999999999999</v>
      </c>
      <c r="AH227" s="44">
        <v>1.4009999999999989</v>
      </c>
      <c r="AI227" s="34">
        <v>4.0747999999999998</v>
      </c>
      <c r="AJ227" s="51">
        <v>4.5</v>
      </c>
      <c r="AK227" s="43">
        <v>0.21659854627618325</v>
      </c>
      <c r="AL227" s="38">
        <v>1.5</v>
      </c>
      <c r="AM227" s="43">
        <v>0.46426533451003077</v>
      </c>
      <c r="AN227" s="38">
        <v>1.5</v>
      </c>
      <c r="AO227" s="54">
        <v>0.57741892775000636</v>
      </c>
      <c r="AP227" s="55">
        <v>0</v>
      </c>
      <c r="AQ227" s="35">
        <v>11.728131749460037</v>
      </c>
      <c r="AR227" s="32">
        <v>0</v>
      </c>
      <c r="AS227" s="36">
        <v>0</v>
      </c>
      <c r="AT227" s="37">
        <v>2</v>
      </c>
      <c r="AU227" s="41">
        <v>43132.783310185187</v>
      </c>
      <c r="AV227" s="32">
        <v>1</v>
      </c>
    </row>
    <row r="228" spans="1:48" ht="37.5" x14ac:dyDescent="0.25">
      <c r="A228" s="57" t="s">
        <v>781</v>
      </c>
      <c r="B228" s="4" t="s">
        <v>395</v>
      </c>
      <c r="C228" s="57" t="s">
        <v>396</v>
      </c>
      <c r="D228" s="27">
        <v>0.64762517500484162</v>
      </c>
      <c r="E228" s="48">
        <v>46.75</v>
      </c>
      <c r="F228" s="28">
        <v>30.276476931476346</v>
      </c>
      <c r="G228" s="29">
        <v>0.94150058195692266</v>
      </c>
      <c r="H228" s="30">
        <v>0.83001163913845266</v>
      </c>
      <c r="I228" s="31">
        <v>0.93750552628323947</v>
      </c>
      <c r="J228" s="30">
        <v>0.53579323261770628</v>
      </c>
      <c r="K228" s="29">
        <v>0.9464546870593652</v>
      </c>
      <c r="L228" s="32">
        <v>1.9527291607915354</v>
      </c>
      <c r="M228" s="29">
        <v>0.94241360294057497</v>
      </c>
      <c r="N228" s="32">
        <v>1.6754541522420578</v>
      </c>
      <c r="O228" s="29">
        <v>0</v>
      </c>
      <c r="P228" s="32">
        <v>3</v>
      </c>
      <c r="Q228" s="29">
        <v>0</v>
      </c>
      <c r="R228" s="32">
        <v>3</v>
      </c>
      <c r="S228" s="29">
        <v>0.51259243773105634</v>
      </c>
      <c r="T228" s="33">
        <v>1.3287027358191019</v>
      </c>
      <c r="U228" s="29">
        <v>4.0784768231839852E-2</v>
      </c>
      <c r="V228" s="32">
        <v>1.9117860108674931</v>
      </c>
      <c r="W228" s="29">
        <v>0</v>
      </c>
      <c r="X228" s="32">
        <v>2.5</v>
      </c>
      <c r="Y228" s="29">
        <v>0.46899999999999997</v>
      </c>
      <c r="Z228" s="32">
        <v>0</v>
      </c>
      <c r="AA228" s="29">
        <v>0.5504</v>
      </c>
      <c r="AB228" s="32">
        <v>0</v>
      </c>
      <c r="AC228" s="29">
        <v>-0.16935371927615991</v>
      </c>
      <c r="AD228" s="32">
        <v>0</v>
      </c>
      <c r="AE228" s="34">
        <v>1.9746999999999999</v>
      </c>
      <c r="AF228" s="32">
        <v>2.222999999999995</v>
      </c>
      <c r="AG228" s="34">
        <v>1.9773000000000001</v>
      </c>
      <c r="AH228" s="44">
        <v>0.81900000000000306</v>
      </c>
      <c r="AI228" s="34">
        <v>2.5648</v>
      </c>
      <c r="AJ228" s="51">
        <v>4.5</v>
      </c>
      <c r="AK228" s="43">
        <v>0.69770137534245147</v>
      </c>
      <c r="AL228" s="38">
        <v>1.5</v>
      </c>
      <c r="AM228" s="43">
        <v>0.58847155343624891</v>
      </c>
      <c r="AN228" s="38">
        <v>1.5</v>
      </c>
      <c r="AO228" s="54">
        <v>0.53284242440917451</v>
      </c>
      <c r="AP228" s="55">
        <v>0</v>
      </c>
      <c r="AQ228" s="35">
        <v>11.322343696617697</v>
      </c>
      <c r="AR228" s="32">
        <v>0</v>
      </c>
      <c r="AS228" s="36">
        <v>0</v>
      </c>
      <c r="AT228" s="37">
        <v>2</v>
      </c>
      <c r="AU228" s="41">
        <v>43129.467916666668</v>
      </c>
      <c r="AV228" s="32">
        <v>1</v>
      </c>
    </row>
    <row r="229" spans="1:48" ht="56.25" x14ac:dyDescent="0.25">
      <c r="A229" s="57" t="s">
        <v>782</v>
      </c>
      <c r="B229" s="4" t="s">
        <v>329</v>
      </c>
      <c r="C229" s="57" t="s">
        <v>330</v>
      </c>
      <c r="D229" s="27">
        <v>0.64720585534177388</v>
      </c>
      <c r="E229" s="48">
        <v>46.75</v>
      </c>
      <c r="F229" s="28">
        <v>30.256873737227927</v>
      </c>
      <c r="G229" s="29">
        <v>0.98343595278893037</v>
      </c>
      <c r="H229" s="30">
        <v>1</v>
      </c>
      <c r="I229" s="31">
        <v>0.99999998291989189</v>
      </c>
      <c r="J229" s="30">
        <v>1</v>
      </c>
      <c r="K229" s="29">
        <v>0.91906536721824073</v>
      </c>
      <c r="L229" s="32">
        <v>1.5875382295765426</v>
      </c>
      <c r="M229" s="29">
        <v>0.89772958451001816</v>
      </c>
      <c r="N229" s="32">
        <v>1.1497598177649189</v>
      </c>
      <c r="O229" s="29">
        <v>-0.20072518683097682</v>
      </c>
      <c r="P229" s="32">
        <v>3</v>
      </c>
      <c r="Q229" s="29">
        <v>7.5404910399971543E-4</v>
      </c>
      <c r="R229" s="32">
        <v>2.7737852688000855</v>
      </c>
      <c r="S229" s="29">
        <v>0.42932646737382074</v>
      </c>
      <c r="T229" s="33">
        <v>0.80829042108637961</v>
      </c>
      <c r="U229" s="29">
        <v>-4.7016494014973986E-2</v>
      </c>
      <c r="V229" s="32">
        <v>0</v>
      </c>
      <c r="W229" s="29">
        <v>0</v>
      </c>
      <c r="X229" s="32">
        <v>2.5</v>
      </c>
      <c r="Y229" s="29">
        <v>1.44E-2</v>
      </c>
      <c r="Z229" s="32">
        <v>0</v>
      </c>
      <c r="AA229" s="29">
        <v>6.4999999999999997E-3</v>
      </c>
      <c r="AB229" s="32">
        <v>0.43750000000000006</v>
      </c>
      <c r="AC229" s="29">
        <v>0.12099192962585173</v>
      </c>
      <c r="AD229" s="32">
        <v>2.5</v>
      </c>
      <c r="AE229" s="34">
        <v>1.9186000000000001</v>
      </c>
      <c r="AF229" s="32">
        <v>0</v>
      </c>
      <c r="AG229" s="34">
        <v>2.1086999999999998</v>
      </c>
      <c r="AH229" s="44">
        <v>1.5</v>
      </c>
      <c r="AI229" s="34">
        <v>2.2862</v>
      </c>
      <c r="AJ229" s="51">
        <v>4.5</v>
      </c>
      <c r="AK229" s="43">
        <v>0.22370712643191704</v>
      </c>
      <c r="AL229" s="38">
        <v>1.5</v>
      </c>
      <c r="AM229" s="43">
        <v>0.57138330149771477</v>
      </c>
      <c r="AN229" s="38">
        <v>1.5</v>
      </c>
      <c r="AO229" s="54">
        <v>0.63353565841863135</v>
      </c>
      <c r="AP229" s="55">
        <v>1.5</v>
      </c>
      <c r="AQ229" s="35">
        <v>13.507826475849729</v>
      </c>
      <c r="AR229" s="32">
        <v>3</v>
      </c>
      <c r="AS229" s="36">
        <v>3</v>
      </c>
      <c r="AT229" s="37">
        <v>0</v>
      </c>
      <c r="AU229" s="41">
        <v>43136.680925925924</v>
      </c>
      <c r="AV229" s="32">
        <v>0</v>
      </c>
    </row>
    <row r="230" spans="1:48" ht="92.25" customHeight="1" x14ac:dyDescent="0.25">
      <c r="A230" s="57" t="s">
        <v>783</v>
      </c>
      <c r="B230" s="4" t="s">
        <v>286</v>
      </c>
      <c r="C230" s="57" t="s">
        <v>287</v>
      </c>
      <c r="D230" s="27">
        <v>0.63779013869250134</v>
      </c>
      <c r="E230" s="48">
        <v>40.75</v>
      </c>
      <c r="F230" s="28">
        <v>25.989948151719432</v>
      </c>
      <c r="G230" s="29">
        <v>0.99923506228764303</v>
      </c>
      <c r="H230" s="30">
        <v>1</v>
      </c>
      <c r="I230" s="31">
        <v>0.99998056347667796</v>
      </c>
      <c r="J230" s="30">
        <v>1</v>
      </c>
      <c r="K230" s="29">
        <v>0.92283630583333331</v>
      </c>
      <c r="L230" s="32">
        <v>1.6378174111111103</v>
      </c>
      <c r="M230" s="29">
        <v>0.70229656500000015</v>
      </c>
      <c r="N230" s="32">
        <v>0</v>
      </c>
      <c r="O230" s="29">
        <v>-0.19630944348544838</v>
      </c>
      <c r="P230" s="32">
        <v>3</v>
      </c>
      <c r="Q230" s="29">
        <v>8.3395116967216798E-2</v>
      </c>
      <c r="R230" s="32">
        <v>0</v>
      </c>
      <c r="S230" s="29">
        <v>0.27364701731328112</v>
      </c>
      <c r="T230" s="33">
        <v>0</v>
      </c>
      <c r="U230" s="29">
        <v>7.5121224663108332E-3</v>
      </c>
      <c r="V230" s="32">
        <v>0.35213074060832028</v>
      </c>
      <c r="W230" s="29">
        <v>0</v>
      </c>
      <c r="X230" s="32">
        <v>2.5</v>
      </c>
      <c r="Y230" s="29">
        <v>0</v>
      </c>
      <c r="Z230" s="32">
        <v>1.25</v>
      </c>
      <c r="AA230" s="29">
        <v>0</v>
      </c>
      <c r="AB230" s="32">
        <v>1.25</v>
      </c>
      <c r="AC230" s="29">
        <v>1.0000903366255847</v>
      </c>
      <c r="AD230" s="32">
        <v>2.5</v>
      </c>
      <c r="AE230" s="34">
        <v>2.0771000000000002</v>
      </c>
      <c r="AF230" s="32">
        <v>4.5</v>
      </c>
      <c r="AG230" s="34">
        <v>0</v>
      </c>
      <c r="AH230" s="44" t="s">
        <v>500</v>
      </c>
      <c r="AI230" s="34">
        <v>0</v>
      </c>
      <c r="AJ230" s="51" t="s">
        <v>564</v>
      </c>
      <c r="AK230" s="43">
        <v>0.4904930620443968</v>
      </c>
      <c r="AL230" s="38">
        <v>1.5</v>
      </c>
      <c r="AM230" s="43">
        <v>0.57871900835370571</v>
      </c>
      <c r="AN230" s="38">
        <v>1.5</v>
      </c>
      <c r="AO230" s="54">
        <v>0.57107508555764985</v>
      </c>
      <c r="AP230" s="55">
        <v>0</v>
      </c>
      <c r="AQ230" s="35">
        <v>14.145265888456549</v>
      </c>
      <c r="AR230" s="32">
        <v>3</v>
      </c>
      <c r="AS230" s="36">
        <v>4</v>
      </c>
      <c r="AT230" s="37">
        <v>0</v>
      </c>
      <c r="AU230" s="41">
        <v>43131.440578703703</v>
      </c>
      <c r="AV230" s="32">
        <v>1</v>
      </c>
    </row>
    <row r="231" spans="1:48" ht="56.25" x14ac:dyDescent="0.25">
      <c r="A231" s="57" t="s">
        <v>784</v>
      </c>
      <c r="B231" s="4" t="s">
        <v>319</v>
      </c>
      <c r="C231" s="57" t="s">
        <v>320</v>
      </c>
      <c r="D231" s="27">
        <v>0.63586595263571766</v>
      </c>
      <c r="E231" s="48">
        <v>46.75</v>
      </c>
      <c r="F231" s="28">
        <v>29.726733285719803</v>
      </c>
      <c r="G231" s="29">
        <v>0.99722166201387319</v>
      </c>
      <c r="H231" s="30">
        <v>1</v>
      </c>
      <c r="I231" s="31">
        <v>0.99992004774724763</v>
      </c>
      <c r="J231" s="30">
        <v>1</v>
      </c>
      <c r="K231" s="29">
        <v>0.88839739531039252</v>
      </c>
      <c r="L231" s="32">
        <v>1.1786319374718999</v>
      </c>
      <c r="M231" s="29">
        <v>0.86885010244684613</v>
      </c>
      <c r="N231" s="32">
        <v>0.81000120525701269</v>
      </c>
      <c r="O231" s="29">
        <v>-0.1866304724309831</v>
      </c>
      <c r="P231" s="32">
        <v>3</v>
      </c>
      <c r="Q231" s="29">
        <v>8.4720364008806083E-4</v>
      </c>
      <c r="R231" s="32">
        <v>2.7458389079735821</v>
      </c>
      <c r="S231" s="29">
        <v>0.37876179760276951</v>
      </c>
      <c r="T231" s="33">
        <v>0.49226123501730951</v>
      </c>
      <c r="U231" s="29">
        <v>-6.6999481958669449E-3</v>
      </c>
      <c r="V231" s="32">
        <v>0</v>
      </c>
      <c r="W231" s="29">
        <v>0</v>
      </c>
      <c r="X231" s="32">
        <v>2.5</v>
      </c>
      <c r="Y231" s="29">
        <v>0</v>
      </c>
      <c r="Z231" s="32">
        <v>1.25</v>
      </c>
      <c r="AA231" s="29">
        <v>0</v>
      </c>
      <c r="AB231" s="32">
        <v>1.25</v>
      </c>
      <c r="AC231" s="29">
        <v>-0.16334191968727432</v>
      </c>
      <c r="AD231" s="32">
        <v>0</v>
      </c>
      <c r="AE231" s="34">
        <v>2.0596999999999999</v>
      </c>
      <c r="AF231" s="32">
        <v>4.5</v>
      </c>
      <c r="AG231" s="34">
        <v>2.1779000000000002</v>
      </c>
      <c r="AH231" s="44">
        <v>1.5</v>
      </c>
      <c r="AI231" s="34">
        <v>4.4874000000000001</v>
      </c>
      <c r="AJ231" s="51">
        <v>4.5</v>
      </c>
      <c r="AK231" s="43">
        <v>0.18946411292687904</v>
      </c>
      <c r="AL231" s="38">
        <v>1.5</v>
      </c>
      <c r="AM231" s="43">
        <v>0.58347770807374777</v>
      </c>
      <c r="AN231" s="38">
        <v>1.5</v>
      </c>
      <c r="AO231" s="54">
        <v>0.56786056020323694</v>
      </c>
      <c r="AP231" s="55">
        <v>0</v>
      </c>
      <c r="AQ231" s="35">
        <v>11.600572116832275</v>
      </c>
      <c r="AR231" s="32">
        <v>0</v>
      </c>
      <c r="AS231" s="36">
        <v>1</v>
      </c>
      <c r="AT231" s="37">
        <v>0</v>
      </c>
      <c r="AU231" s="41">
        <v>43131.489629629628</v>
      </c>
      <c r="AV231" s="32">
        <v>1</v>
      </c>
    </row>
    <row r="232" spans="1:48" ht="75" x14ac:dyDescent="0.25">
      <c r="A232" s="57" t="s">
        <v>785</v>
      </c>
      <c r="B232" s="4" t="s">
        <v>306</v>
      </c>
      <c r="C232" s="57" t="s">
        <v>465</v>
      </c>
      <c r="D232" s="27">
        <v>0.63397991076015603</v>
      </c>
      <c r="E232" s="48">
        <v>45.25</v>
      </c>
      <c r="F232" s="28">
        <v>28.687590961897058</v>
      </c>
      <c r="G232" s="29">
        <v>0.98250079590898798</v>
      </c>
      <c r="H232" s="30">
        <v>1</v>
      </c>
      <c r="I232" s="31">
        <v>0.92971299814350616</v>
      </c>
      <c r="J232" s="30">
        <v>0.42447140205008771</v>
      </c>
      <c r="K232" s="29">
        <v>0.60444643213079263</v>
      </c>
      <c r="L232" s="32">
        <v>0</v>
      </c>
      <c r="M232" s="29">
        <v>0.37174654450704325</v>
      </c>
      <c r="N232" s="32">
        <v>0</v>
      </c>
      <c r="O232" s="29">
        <v>5.2461599701559399E-2</v>
      </c>
      <c r="P232" s="32">
        <v>0</v>
      </c>
      <c r="Q232" s="29">
        <v>2.1213665019101356E-2</v>
      </c>
      <c r="R232" s="32">
        <v>0</v>
      </c>
      <c r="S232" s="29">
        <v>0.27234796446808568</v>
      </c>
      <c r="T232" s="33">
        <v>0</v>
      </c>
      <c r="U232" s="29">
        <v>5.6132172767353605E-3</v>
      </c>
      <c r="V232" s="32">
        <v>0.26311955984697</v>
      </c>
      <c r="W232" s="29">
        <v>0</v>
      </c>
      <c r="X232" s="32">
        <v>2.5</v>
      </c>
      <c r="Y232" s="29">
        <v>0</v>
      </c>
      <c r="Z232" s="32">
        <v>1.25</v>
      </c>
      <c r="AA232" s="29">
        <v>0</v>
      </c>
      <c r="AB232" s="32">
        <v>1.25</v>
      </c>
      <c r="AC232" s="29">
        <v>0.50167511117002794</v>
      </c>
      <c r="AD232" s="32">
        <v>2.5</v>
      </c>
      <c r="AE232" s="34">
        <v>2.0448</v>
      </c>
      <c r="AF232" s="32">
        <v>4.5</v>
      </c>
      <c r="AG232" s="34">
        <v>0</v>
      </c>
      <c r="AH232" s="44" t="s">
        <v>500</v>
      </c>
      <c r="AI232" s="34">
        <v>2.2323</v>
      </c>
      <c r="AJ232" s="51">
        <v>4.5</v>
      </c>
      <c r="AK232" s="43">
        <v>0.87976716021859303</v>
      </c>
      <c r="AL232" s="38">
        <v>1.5</v>
      </c>
      <c r="AM232" s="43">
        <v>0.53134690752261393</v>
      </c>
      <c r="AN232" s="38">
        <v>1.5</v>
      </c>
      <c r="AO232" s="54">
        <v>0.6907492375882015</v>
      </c>
      <c r="AP232" s="55">
        <v>1.5</v>
      </c>
      <c r="AQ232" s="35">
        <v>18.740752351097164</v>
      </c>
      <c r="AR232" s="32">
        <v>3</v>
      </c>
      <c r="AS232" s="36">
        <v>0</v>
      </c>
      <c r="AT232" s="37">
        <v>2</v>
      </c>
      <c r="AU232" s="41">
        <v>43129.590185185189</v>
      </c>
      <c r="AV232" s="32">
        <v>1</v>
      </c>
    </row>
    <row r="233" spans="1:48" ht="37.5" x14ac:dyDescent="0.25">
      <c r="A233" s="57" t="s">
        <v>786</v>
      </c>
      <c r="B233" s="4">
        <v>3906</v>
      </c>
      <c r="C233" s="58" t="s">
        <v>499</v>
      </c>
      <c r="D233" s="27">
        <v>0.62937020493172835</v>
      </c>
      <c r="E233" s="48">
        <v>46.75</v>
      </c>
      <c r="F233" s="28">
        <v>29.423057080558298</v>
      </c>
      <c r="G233" s="29">
        <v>0.98941933006742777</v>
      </c>
      <c r="H233" s="30">
        <v>1</v>
      </c>
      <c r="I233" s="31">
        <v>0.97415778866561475</v>
      </c>
      <c r="J233" s="30">
        <v>1</v>
      </c>
      <c r="K233" s="29">
        <v>0.83360044165731995</v>
      </c>
      <c r="L233" s="32">
        <v>0.44800588876426539</v>
      </c>
      <c r="M233" s="29">
        <v>0.92537935130249271</v>
      </c>
      <c r="N233" s="32">
        <v>1.4750511917940312</v>
      </c>
      <c r="O233" s="29">
        <v>-3.962313301447816E-2</v>
      </c>
      <c r="P233" s="32">
        <v>3</v>
      </c>
      <c r="Q233" s="29">
        <v>-4.9756110567616064E-2</v>
      </c>
      <c r="R233" s="32">
        <v>3</v>
      </c>
      <c r="S233" s="29">
        <v>0.28277269587612142</v>
      </c>
      <c r="T233" s="33">
        <v>0</v>
      </c>
      <c r="U233" s="29">
        <v>-3.7260720647117718E-2</v>
      </c>
      <c r="V233" s="32">
        <v>0</v>
      </c>
      <c r="W233" s="29">
        <v>0</v>
      </c>
      <c r="X233" s="32">
        <v>2.5</v>
      </c>
      <c r="Y233" s="29">
        <v>0</v>
      </c>
      <c r="Z233" s="32">
        <v>1.25</v>
      </c>
      <c r="AA233" s="29">
        <v>0</v>
      </c>
      <c r="AB233" s="32">
        <v>1.25</v>
      </c>
      <c r="AC233" s="29">
        <v>-0.21199980115902373</v>
      </c>
      <c r="AD233" s="32">
        <v>0</v>
      </c>
      <c r="AE233" s="34">
        <v>2.0445000000000002</v>
      </c>
      <c r="AF233" s="32">
        <v>4.5</v>
      </c>
      <c r="AG233" s="34">
        <v>2.2118000000000002</v>
      </c>
      <c r="AH233" s="44">
        <v>1.5</v>
      </c>
      <c r="AI233" s="34">
        <v>2.0266999999999999</v>
      </c>
      <c r="AJ233" s="51">
        <v>4.5</v>
      </c>
      <c r="AK233" s="43">
        <v>0.60008539420750462</v>
      </c>
      <c r="AL233" s="38">
        <v>1.5</v>
      </c>
      <c r="AM233" s="43">
        <v>0.5161443020981481</v>
      </c>
      <c r="AN233" s="38">
        <v>1.5</v>
      </c>
      <c r="AO233" s="54">
        <v>0.54222520932944751</v>
      </c>
      <c r="AP233" s="55">
        <v>0</v>
      </c>
      <c r="AQ233" s="35">
        <v>10.45740534521158</v>
      </c>
      <c r="AR233" s="32">
        <v>0</v>
      </c>
      <c r="AS233" s="36">
        <v>420</v>
      </c>
      <c r="AT233" s="37">
        <v>0</v>
      </c>
      <c r="AU233" s="41">
        <v>43131.633564814816</v>
      </c>
      <c r="AV233" s="32">
        <v>1</v>
      </c>
    </row>
    <row r="234" spans="1:48" ht="77.25" customHeight="1" x14ac:dyDescent="0.25">
      <c r="A234" s="57" t="s">
        <v>787</v>
      </c>
      <c r="B234" s="4" t="s">
        <v>415</v>
      </c>
      <c r="C234" s="57" t="s">
        <v>416</v>
      </c>
      <c r="D234" s="27">
        <v>0.62004290530030226</v>
      </c>
      <c r="E234" s="48">
        <v>40.75</v>
      </c>
      <c r="F234" s="28">
        <v>25.266748390987317</v>
      </c>
      <c r="G234" s="29">
        <v>0.99962670550234078</v>
      </c>
      <c r="H234" s="30">
        <v>1</v>
      </c>
      <c r="I234" s="31">
        <v>0.94370596134927609</v>
      </c>
      <c r="J234" s="30">
        <v>0.62437087641822953</v>
      </c>
      <c r="K234" s="29">
        <v>0.99824998852430324</v>
      </c>
      <c r="L234" s="32">
        <v>2</v>
      </c>
      <c r="M234" s="29">
        <v>0.94494090989332868</v>
      </c>
      <c r="N234" s="32">
        <v>1.7051871752156309</v>
      </c>
      <c r="O234" s="29">
        <v>-3.4433271698962688E-2</v>
      </c>
      <c r="P234" s="32">
        <v>3</v>
      </c>
      <c r="Q234" s="29">
        <v>3.5755410309904747E-3</v>
      </c>
      <c r="R234" s="32">
        <v>1.9273376907028577</v>
      </c>
      <c r="S234" s="29">
        <v>0.30157642378409538</v>
      </c>
      <c r="T234" s="33">
        <v>9.8526486505962074E-3</v>
      </c>
      <c r="U234" s="29">
        <v>-2.5758152613687635E-2</v>
      </c>
      <c r="V234" s="32">
        <v>0</v>
      </c>
      <c r="W234" s="29">
        <v>0</v>
      </c>
      <c r="X234" s="32">
        <v>2.5</v>
      </c>
      <c r="Y234" s="29">
        <v>0</v>
      </c>
      <c r="Z234" s="32">
        <v>1.25</v>
      </c>
      <c r="AA234" s="29">
        <v>0</v>
      </c>
      <c r="AB234" s="32">
        <v>1.25</v>
      </c>
      <c r="AC234" s="29">
        <v>0.21490929550215551</v>
      </c>
      <c r="AD234" s="32">
        <v>2.5</v>
      </c>
      <c r="AE234" s="34">
        <v>1.7932999999999999</v>
      </c>
      <c r="AF234" s="32">
        <v>0</v>
      </c>
      <c r="AG234" s="34">
        <v>0</v>
      </c>
      <c r="AH234" s="44" t="s">
        <v>500</v>
      </c>
      <c r="AI234" s="34">
        <v>0</v>
      </c>
      <c r="AJ234" s="51" t="s">
        <v>564</v>
      </c>
      <c r="AK234" s="43">
        <v>0.34653299162292317</v>
      </c>
      <c r="AL234" s="38">
        <v>1.5</v>
      </c>
      <c r="AM234" s="43">
        <v>0.55277824514823504</v>
      </c>
      <c r="AN234" s="38">
        <v>1.5</v>
      </c>
      <c r="AO234" s="54">
        <v>0.66639530604857167</v>
      </c>
      <c r="AP234" s="55">
        <v>1.5</v>
      </c>
      <c r="AQ234" s="35">
        <v>10.374037968188816</v>
      </c>
      <c r="AR234" s="32">
        <v>0</v>
      </c>
      <c r="AS234" s="36">
        <v>0</v>
      </c>
      <c r="AT234" s="37">
        <v>2</v>
      </c>
      <c r="AU234" s="41">
        <v>43131.416631944441</v>
      </c>
      <c r="AV234" s="32">
        <v>1</v>
      </c>
    </row>
    <row r="235" spans="1:48" ht="56.25" x14ac:dyDescent="0.25">
      <c r="A235" s="57" t="s">
        <v>788</v>
      </c>
      <c r="B235" s="4" t="s">
        <v>90</v>
      </c>
      <c r="C235" s="57" t="s">
        <v>91</v>
      </c>
      <c r="D235" s="27">
        <v>0.61796559271585882</v>
      </c>
      <c r="E235" s="48">
        <v>46.75</v>
      </c>
      <c r="F235" s="28">
        <v>28.889891459466398</v>
      </c>
      <c r="G235" s="29">
        <v>0.93422394821733579</v>
      </c>
      <c r="H235" s="30">
        <v>0.68447896434671529</v>
      </c>
      <c r="I235" s="31">
        <v>0.91239949875812587</v>
      </c>
      <c r="J235" s="30">
        <v>0.17713569654465497</v>
      </c>
      <c r="K235" s="29">
        <v>0.54962273045061028</v>
      </c>
      <c r="L235" s="32">
        <v>0</v>
      </c>
      <c r="M235" s="29">
        <v>0.76818493231549245</v>
      </c>
      <c r="N235" s="32">
        <v>0</v>
      </c>
      <c r="O235" s="29">
        <v>-1.0692301539399991E-2</v>
      </c>
      <c r="P235" s="32">
        <v>3</v>
      </c>
      <c r="Q235" s="29">
        <v>1.3350767011557718E-2</v>
      </c>
      <c r="R235" s="32">
        <v>0</v>
      </c>
      <c r="S235" s="29">
        <v>0.30452428777200441</v>
      </c>
      <c r="T235" s="33">
        <v>2.8276798575027629E-2</v>
      </c>
      <c r="U235" s="29">
        <v>-3.9373404579631122E-2</v>
      </c>
      <c r="V235" s="32">
        <v>0</v>
      </c>
      <c r="W235" s="29">
        <v>0</v>
      </c>
      <c r="X235" s="32">
        <v>2.5</v>
      </c>
      <c r="Y235" s="29">
        <v>0</v>
      </c>
      <c r="Z235" s="32">
        <v>1.25</v>
      </c>
      <c r="AA235" s="29">
        <v>0</v>
      </c>
      <c r="AB235" s="32">
        <v>1.25</v>
      </c>
      <c r="AC235" s="29">
        <v>0.15236287808031493</v>
      </c>
      <c r="AD235" s="32">
        <v>2.5</v>
      </c>
      <c r="AE235" s="34">
        <v>2.3418000000000001</v>
      </c>
      <c r="AF235" s="32">
        <v>4.5</v>
      </c>
      <c r="AG235" s="34">
        <v>2.0636000000000001</v>
      </c>
      <c r="AH235" s="44">
        <v>1.5</v>
      </c>
      <c r="AI235" s="34">
        <v>3.5510000000000002</v>
      </c>
      <c r="AJ235" s="51">
        <v>4.5</v>
      </c>
      <c r="AK235" s="43">
        <v>0.27581527796555516</v>
      </c>
      <c r="AL235" s="38">
        <v>1.5</v>
      </c>
      <c r="AM235" s="43">
        <v>0.52457780763617567</v>
      </c>
      <c r="AN235" s="38">
        <v>1.5</v>
      </c>
      <c r="AO235" s="54">
        <v>0.56293081114491217</v>
      </c>
      <c r="AP235" s="55">
        <v>0</v>
      </c>
      <c r="AQ235" s="35">
        <v>23.320085929108508</v>
      </c>
      <c r="AR235" s="32">
        <v>3</v>
      </c>
      <c r="AS235" s="36">
        <v>31</v>
      </c>
      <c r="AT235" s="37">
        <v>0</v>
      </c>
      <c r="AU235" s="41">
        <v>43130.686874999999</v>
      </c>
      <c r="AV235" s="32">
        <v>1</v>
      </c>
    </row>
    <row r="236" spans="1:48" ht="56.25" x14ac:dyDescent="0.25">
      <c r="A236" s="57" t="s">
        <v>789</v>
      </c>
      <c r="B236" s="4" t="s">
        <v>386</v>
      </c>
      <c r="C236" s="57" t="s">
        <v>387</v>
      </c>
      <c r="D236" s="27">
        <v>0.61436436908910341</v>
      </c>
      <c r="E236" s="48">
        <v>46.75</v>
      </c>
      <c r="F236" s="28">
        <v>28.721534254915586</v>
      </c>
      <c r="G236" s="29">
        <v>0.79424180403743316</v>
      </c>
      <c r="H236" s="30">
        <v>0</v>
      </c>
      <c r="I236" s="31">
        <v>0.59348979001336932</v>
      </c>
      <c r="J236" s="30">
        <v>0</v>
      </c>
      <c r="K236" s="29">
        <v>0.79808284446534117</v>
      </c>
      <c r="L236" s="32">
        <v>0</v>
      </c>
      <c r="M236" s="29">
        <v>0.5956825104925727</v>
      </c>
      <c r="N236" s="32">
        <v>0</v>
      </c>
      <c r="O236" s="29">
        <v>2.2484639321151363E-2</v>
      </c>
      <c r="P236" s="32">
        <v>1.3136520509136478</v>
      </c>
      <c r="Q236" s="29">
        <v>-6.1877167992422134E-3</v>
      </c>
      <c r="R236" s="32">
        <v>3</v>
      </c>
      <c r="S236" s="29">
        <v>0.42378094339092437</v>
      </c>
      <c r="T236" s="33">
        <v>0.77363089619327741</v>
      </c>
      <c r="U236" s="29">
        <v>2.1264027899918103E-2</v>
      </c>
      <c r="V236" s="32">
        <v>0.99675130780866106</v>
      </c>
      <c r="W236" s="29">
        <v>0</v>
      </c>
      <c r="X236" s="32">
        <v>2.5</v>
      </c>
      <c r="Y236" s="29">
        <v>8.9999999999999998E-4</v>
      </c>
      <c r="Z236" s="32">
        <v>1.1375</v>
      </c>
      <c r="AA236" s="29">
        <v>0.35289999999999999</v>
      </c>
      <c r="AB236" s="32">
        <v>0</v>
      </c>
      <c r="AC236" s="29">
        <v>0.47577766588235787</v>
      </c>
      <c r="AD236" s="32">
        <v>2.5</v>
      </c>
      <c r="AE236" s="34">
        <v>2.1850000000000001</v>
      </c>
      <c r="AF236" s="32">
        <v>4.5</v>
      </c>
      <c r="AG236" s="34">
        <v>2.0068000000000001</v>
      </c>
      <c r="AH236" s="44">
        <v>1.5</v>
      </c>
      <c r="AI236" s="34">
        <v>3.1758999999999999</v>
      </c>
      <c r="AJ236" s="51">
        <v>4.5</v>
      </c>
      <c r="AK236" s="43">
        <v>6.2713380825245135E-2</v>
      </c>
      <c r="AL236" s="38">
        <v>1.5</v>
      </c>
      <c r="AM236" s="43">
        <v>0.42054152375901871</v>
      </c>
      <c r="AN236" s="38">
        <v>1.5</v>
      </c>
      <c r="AO236" s="54">
        <v>0.5237463784950519</v>
      </c>
      <c r="AP236" s="55">
        <v>0</v>
      </c>
      <c r="AQ236" s="35">
        <v>8.0511590727418092</v>
      </c>
      <c r="AR236" s="32">
        <v>0</v>
      </c>
      <c r="AS236" s="36">
        <v>0</v>
      </c>
      <c r="AT236" s="37">
        <v>2</v>
      </c>
      <c r="AU236" s="41">
        <v>43131.50104166667</v>
      </c>
      <c r="AV236" s="32">
        <v>1</v>
      </c>
    </row>
    <row r="237" spans="1:48" ht="37.5" x14ac:dyDescent="0.25">
      <c r="A237" s="57" t="s">
        <v>790</v>
      </c>
      <c r="B237" s="4" t="s">
        <v>437</v>
      </c>
      <c r="C237" s="57" t="s">
        <v>438</v>
      </c>
      <c r="D237" s="27">
        <v>0.6132262210789764</v>
      </c>
      <c r="E237" s="48">
        <v>45.25</v>
      </c>
      <c r="F237" s="28">
        <v>27.748486503823681</v>
      </c>
      <c r="G237" s="29">
        <v>0.99983197360713882</v>
      </c>
      <c r="H237" s="30">
        <v>1</v>
      </c>
      <c r="I237" s="31">
        <v>1</v>
      </c>
      <c r="J237" s="30">
        <v>1</v>
      </c>
      <c r="K237" s="29">
        <v>0.34290646070923858</v>
      </c>
      <c r="L237" s="32">
        <v>0</v>
      </c>
      <c r="M237" s="29">
        <v>0.36780951619454472</v>
      </c>
      <c r="N237" s="32">
        <v>0</v>
      </c>
      <c r="O237" s="29">
        <v>-0.22566098432196449</v>
      </c>
      <c r="P237" s="32">
        <v>3</v>
      </c>
      <c r="Q237" s="29">
        <v>-2.3398573789243991E-3</v>
      </c>
      <c r="R237" s="32">
        <v>3</v>
      </c>
      <c r="S237" s="29">
        <v>0.48807784061179021</v>
      </c>
      <c r="T237" s="33">
        <v>1.1754865038236888</v>
      </c>
      <c r="U237" s="29">
        <v>0.12509198685025713</v>
      </c>
      <c r="V237" s="32">
        <v>3.75</v>
      </c>
      <c r="W237" s="29">
        <v>0</v>
      </c>
      <c r="X237" s="32">
        <v>2.5</v>
      </c>
      <c r="Y237" s="29">
        <v>0</v>
      </c>
      <c r="Z237" s="32">
        <v>1.25</v>
      </c>
      <c r="AA237" s="29">
        <v>0</v>
      </c>
      <c r="AB237" s="32">
        <v>1.25</v>
      </c>
      <c r="AC237" s="29">
        <v>-0.19506492388629168</v>
      </c>
      <c r="AD237" s="32">
        <v>0</v>
      </c>
      <c r="AE237" s="34">
        <v>1.9646999999999999</v>
      </c>
      <c r="AF237" s="32">
        <v>1.3229999999999942</v>
      </c>
      <c r="AG237" s="34">
        <v>0</v>
      </c>
      <c r="AH237" s="44" t="s">
        <v>501</v>
      </c>
      <c r="AI237" s="34">
        <v>2.7471999999999999</v>
      </c>
      <c r="AJ237" s="51">
        <v>4.5</v>
      </c>
      <c r="AK237" s="43">
        <v>0.56442985631369269</v>
      </c>
      <c r="AL237" s="38">
        <v>1.5</v>
      </c>
      <c r="AM237" s="43">
        <v>0.64458016015966524</v>
      </c>
      <c r="AN237" s="38">
        <v>1.5</v>
      </c>
      <c r="AO237" s="54">
        <v>0.55986810332715942</v>
      </c>
      <c r="AP237" s="55">
        <v>0</v>
      </c>
      <c r="AQ237" s="35">
        <v>11.326757090012336</v>
      </c>
      <c r="AR237" s="32">
        <v>0</v>
      </c>
      <c r="AS237" s="36">
        <v>202</v>
      </c>
      <c r="AT237" s="37">
        <v>0</v>
      </c>
      <c r="AU237" s="41">
        <v>43131.217581018522</v>
      </c>
      <c r="AV237" s="32">
        <v>1</v>
      </c>
    </row>
    <row r="238" spans="1:48" ht="37.5" x14ac:dyDescent="0.25">
      <c r="A238" s="57" t="s">
        <v>791</v>
      </c>
      <c r="B238" s="4" t="s">
        <v>439</v>
      </c>
      <c r="C238" s="57" t="s">
        <v>440</v>
      </c>
      <c r="D238" s="27">
        <v>0.61172266778472328</v>
      </c>
      <c r="E238" s="48">
        <v>45.25</v>
      </c>
      <c r="F238" s="28">
        <v>27.680450717258729</v>
      </c>
      <c r="G238" s="29">
        <v>0.97963837778713825</v>
      </c>
      <c r="H238" s="30">
        <v>1</v>
      </c>
      <c r="I238" s="31">
        <v>0.9657816175802596</v>
      </c>
      <c r="J238" s="30">
        <v>0.93973739400370815</v>
      </c>
      <c r="K238" s="29">
        <v>0.79644997855371902</v>
      </c>
      <c r="L238" s="32">
        <v>0</v>
      </c>
      <c r="M238" s="29">
        <v>0.78518458902580179</v>
      </c>
      <c r="N238" s="32">
        <v>0</v>
      </c>
      <c r="O238" s="29">
        <v>-8.0657201986119014E-3</v>
      </c>
      <c r="P238" s="32">
        <v>3</v>
      </c>
      <c r="Q238" s="29">
        <v>2.4598004880946136E-3</v>
      </c>
      <c r="R238" s="32">
        <v>2.2620598535716159</v>
      </c>
      <c r="S238" s="29">
        <v>0.35850707565619516</v>
      </c>
      <c r="T238" s="33">
        <v>0.36566922285121983</v>
      </c>
      <c r="U238" s="29">
        <v>-5.0824868866133244E-2</v>
      </c>
      <c r="V238" s="32">
        <v>0</v>
      </c>
      <c r="W238" s="29">
        <v>0</v>
      </c>
      <c r="X238" s="32">
        <v>2.5</v>
      </c>
      <c r="Y238" s="29">
        <v>0</v>
      </c>
      <c r="Z238" s="32">
        <v>1.25</v>
      </c>
      <c r="AA238" s="29">
        <v>0</v>
      </c>
      <c r="AB238" s="32">
        <v>1.25</v>
      </c>
      <c r="AC238" s="29">
        <v>-1.8840945190068691E-2</v>
      </c>
      <c r="AD238" s="32">
        <v>2.1859842468321884</v>
      </c>
      <c r="AE238" s="34">
        <v>1.9602999999999999</v>
      </c>
      <c r="AF238" s="32">
        <v>0.92699999999999783</v>
      </c>
      <c r="AG238" s="34">
        <v>0</v>
      </c>
      <c r="AH238" s="44" t="s">
        <v>500</v>
      </c>
      <c r="AI238" s="34">
        <v>3.4175</v>
      </c>
      <c r="AJ238" s="51">
        <v>4.5</v>
      </c>
      <c r="AK238" s="43">
        <v>0.59922274149231458</v>
      </c>
      <c r="AL238" s="38">
        <v>1.5</v>
      </c>
      <c r="AM238" s="43">
        <v>0.55984289618691596</v>
      </c>
      <c r="AN238" s="38">
        <v>1.5</v>
      </c>
      <c r="AO238" s="54">
        <v>0.66745753808048092</v>
      </c>
      <c r="AP238" s="55">
        <v>1.5</v>
      </c>
      <c r="AQ238" s="35">
        <v>10.970657672849915</v>
      </c>
      <c r="AR238" s="32">
        <v>0</v>
      </c>
      <c r="AS238" s="36">
        <v>0</v>
      </c>
      <c r="AT238" s="37">
        <v>2</v>
      </c>
      <c r="AU238" s="41">
        <v>43130.408877314818</v>
      </c>
      <c r="AV238" s="32">
        <v>1</v>
      </c>
    </row>
    <row r="239" spans="1:48" ht="56.25" x14ac:dyDescent="0.25">
      <c r="A239" s="57" t="s">
        <v>792</v>
      </c>
      <c r="B239" s="11">
        <v>4765</v>
      </c>
      <c r="C239" s="57" t="s">
        <v>447</v>
      </c>
      <c r="D239" s="27">
        <v>0.6100203272617698</v>
      </c>
      <c r="E239" s="48">
        <v>45.25</v>
      </c>
      <c r="F239" s="28">
        <v>27.603419808595081</v>
      </c>
      <c r="G239" s="29">
        <v>0.99000411024625812</v>
      </c>
      <c r="H239" s="30">
        <v>1</v>
      </c>
      <c r="I239" s="31">
        <v>0.99830483330484487</v>
      </c>
      <c r="J239" s="30">
        <v>1</v>
      </c>
      <c r="K239" s="29">
        <v>0.73983726349068446</v>
      </c>
      <c r="L239" s="32">
        <v>0</v>
      </c>
      <c r="M239" s="29">
        <v>0.79872734171065218</v>
      </c>
      <c r="N239" s="32">
        <v>0</v>
      </c>
      <c r="O239" s="29">
        <v>-7.4314904801917506E-2</v>
      </c>
      <c r="P239" s="32">
        <v>3</v>
      </c>
      <c r="Q239" s="29">
        <v>0</v>
      </c>
      <c r="R239" s="32">
        <v>3</v>
      </c>
      <c r="S239" s="29">
        <v>0.4365471693752131</v>
      </c>
      <c r="T239" s="33">
        <v>0.85341980859508182</v>
      </c>
      <c r="U239" s="29">
        <v>0.16797457733423893</v>
      </c>
      <c r="V239" s="32">
        <v>3.75</v>
      </c>
      <c r="W239" s="29">
        <v>0</v>
      </c>
      <c r="X239" s="32">
        <v>2.5</v>
      </c>
      <c r="Y239" s="29">
        <v>0</v>
      </c>
      <c r="Z239" s="32">
        <v>1.25</v>
      </c>
      <c r="AA239" s="29">
        <v>0</v>
      </c>
      <c r="AB239" s="32">
        <v>1.25</v>
      </c>
      <c r="AC239" s="29">
        <v>-0.25893865319232806</v>
      </c>
      <c r="AD239" s="32">
        <v>0</v>
      </c>
      <c r="AE239" s="34">
        <v>1.823</v>
      </c>
      <c r="AF239" s="32">
        <v>0</v>
      </c>
      <c r="AG239" s="34">
        <v>0</v>
      </c>
      <c r="AH239" s="44" t="s">
        <v>500</v>
      </c>
      <c r="AI239" s="34">
        <v>2.5385</v>
      </c>
      <c r="AJ239" s="51">
        <v>4.5</v>
      </c>
      <c r="AK239" s="43">
        <v>0.75270031043931263</v>
      </c>
      <c r="AL239" s="38">
        <v>1.5</v>
      </c>
      <c r="AM239" s="43">
        <v>0.68454541455533902</v>
      </c>
      <c r="AN239" s="38">
        <v>1.5</v>
      </c>
      <c r="AO239" s="54">
        <v>0.80288208328250599</v>
      </c>
      <c r="AP239" s="55">
        <v>1.5</v>
      </c>
      <c r="AQ239" s="35">
        <v>8.3500000000000014</v>
      </c>
      <c r="AR239" s="32">
        <v>0</v>
      </c>
      <c r="AS239" s="36">
        <v>90</v>
      </c>
      <c r="AT239" s="37">
        <v>0</v>
      </c>
      <c r="AU239" s="41">
        <v>43131.884756944448</v>
      </c>
      <c r="AV239" s="32">
        <v>1</v>
      </c>
    </row>
    <row r="240" spans="1:48" ht="75" x14ac:dyDescent="0.25">
      <c r="A240" s="57" t="s">
        <v>793</v>
      </c>
      <c r="B240" s="4" t="s">
        <v>450</v>
      </c>
      <c r="C240" s="57" t="s">
        <v>451</v>
      </c>
      <c r="D240" s="27">
        <v>0.60256300099855864</v>
      </c>
      <c r="E240" s="48">
        <v>46.75</v>
      </c>
      <c r="F240" s="28">
        <v>28.169820296682616</v>
      </c>
      <c r="G240" s="29">
        <v>0.98498432523438439</v>
      </c>
      <c r="H240" s="30">
        <v>1</v>
      </c>
      <c r="I240" s="31">
        <v>0.94353870028572351</v>
      </c>
      <c r="J240" s="30">
        <v>0.62198143265319261</v>
      </c>
      <c r="K240" s="29">
        <v>0.87611291480220632</v>
      </c>
      <c r="L240" s="32">
        <v>1.014838864029417</v>
      </c>
      <c r="M240" s="29">
        <v>0.68750732209502263</v>
      </c>
      <c r="N240" s="32">
        <v>0</v>
      </c>
      <c r="O240" s="29">
        <v>-0.37993239965810865</v>
      </c>
      <c r="P240" s="32">
        <v>3</v>
      </c>
      <c r="Q240" s="29">
        <v>-5.1644656748658039E-3</v>
      </c>
      <c r="R240" s="32">
        <v>3</v>
      </c>
      <c r="S240" s="29">
        <v>0.27579578155825712</v>
      </c>
      <c r="T240" s="33">
        <v>0</v>
      </c>
      <c r="U240" s="29">
        <v>-7.3447481514629764E-2</v>
      </c>
      <c r="V240" s="32">
        <v>0</v>
      </c>
      <c r="W240" s="29">
        <v>0.8362238592538338</v>
      </c>
      <c r="X240" s="32">
        <v>0</v>
      </c>
      <c r="Y240" s="29">
        <v>0.16139999999999999</v>
      </c>
      <c r="Z240" s="32">
        <v>0</v>
      </c>
      <c r="AA240" s="29">
        <v>0.16950000000000001</v>
      </c>
      <c r="AB240" s="32">
        <v>0</v>
      </c>
      <c r="AC240" s="29">
        <v>-4.2027045571934858</v>
      </c>
      <c r="AD240" s="32">
        <v>0</v>
      </c>
      <c r="AE240" s="34">
        <v>1.9837</v>
      </c>
      <c r="AF240" s="32">
        <v>3.0330000000000057</v>
      </c>
      <c r="AG240" s="34">
        <v>2.1463999999999999</v>
      </c>
      <c r="AH240" s="44">
        <v>1.5</v>
      </c>
      <c r="AI240" s="34">
        <v>2.2616999999999998</v>
      </c>
      <c r="AJ240" s="51">
        <v>4.5</v>
      </c>
      <c r="AK240" s="43">
        <v>0.58999073434736338</v>
      </c>
      <c r="AL240" s="38">
        <v>1.5</v>
      </c>
      <c r="AM240" s="43">
        <v>0.52150961499217852</v>
      </c>
      <c r="AN240" s="38">
        <v>1.5</v>
      </c>
      <c r="AO240" s="54">
        <v>0.61040887693506951</v>
      </c>
      <c r="AP240" s="55">
        <v>1.5</v>
      </c>
      <c r="AQ240" s="35">
        <v>12.881198196888164</v>
      </c>
      <c r="AR240" s="32">
        <v>3</v>
      </c>
      <c r="AS240" s="36">
        <v>0</v>
      </c>
      <c r="AT240" s="37">
        <v>2</v>
      </c>
      <c r="AU240" s="41">
        <v>43130.432858796295</v>
      </c>
      <c r="AV240" s="32">
        <v>1</v>
      </c>
    </row>
    <row r="241" spans="1:48" ht="56.25" x14ac:dyDescent="0.25">
      <c r="A241" s="57" t="s">
        <v>794</v>
      </c>
      <c r="B241" s="4" t="s">
        <v>427</v>
      </c>
      <c r="C241" s="57" t="s">
        <v>428</v>
      </c>
      <c r="D241" s="27">
        <v>0.60218257077701176</v>
      </c>
      <c r="E241" s="48">
        <v>46.75</v>
      </c>
      <c r="F241" s="28">
        <v>28.152035183825301</v>
      </c>
      <c r="G241" s="29">
        <v>0.98291489292989365</v>
      </c>
      <c r="H241" s="30">
        <v>1</v>
      </c>
      <c r="I241" s="31">
        <v>0.96916733202001737</v>
      </c>
      <c r="J241" s="30">
        <v>0.98810474314310481</v>
      </c>
      <c r="K241" s="29">
        <v>0.6672413062005238</v>
      </c>
      <c r="L241" s="32">
        <v>0</v>
      </c>
      <c r="M241" s="29">
        <v>0.56335717775555683</v>
      </c>
      <c r="N241" s="32">
        <v>0</v>
      </c>
      <c r="O241" s="29">
        <v>-0.12596893152812022</v>
      </c>
      <c r="P241" s="32">
        <v>3</v>
      </c>
      <c r="Q241" s="29">
        <v>6.638266843821429E-2</v>
      </c>
      <c r="R241" s="32">
        <v>0</v>
      </c>
      <c r="S241" s="29">
        <v>0.35598887050915118</v>
      </c>
      <c r="T241" s="33">
        <v>0.34993044068219492</v>
      </c>
      <c r="U241" s="29">
        <v>-1.0889829100097947E-2</v>
      </c>
      <c r="V241" s="32">
        <v>0</v>
      </c>
      <c r="W241" s="29">
        <v>4.7607707650960882E-2</v>
      </c>
      <c r="X241" s="32">
        <v>2.5</v>
      </c>
      <c r="Y241" s="29">
        <v>0</v>
      </c>
      <c r="Z241" s="32">
        <v>1.25</v>
      </c>
      <c r="AA241" s="29">
        <v>0</v>
      </c>
      <c r="AB241" s="32">
        <v>1.25</v>
      </c>
      <c r="AC241" s="29">
        <v>-0.20017440578512641</v>
      </c>
      <c r="AD241" s="32">
        <v>0</v>
      </c>
      <c r="AE241" s="34">
        <v>2.0221</v>
      </c>
      <c r="AF241" s="32">
        <v>4.5</v>
      </c>
      <c r="AG241" s="34">
        <v>1.9938</v>
      </c>
      <c r="AH241" s="44">
        <v>1.3140000000000018</v>
      </c>
      <c r="AI241" s="34">
        <v>2.6074000000000002</v>
      </c>
      <c r="AJ241" s="51">
        <v>4.5</v>
      </c>
      <c r="AK241" s="43">
        <v>0.13845907463620399</v>
      </c>
      <c r="AL241" s="38">
        <v>1.5</v>
      </c>
      <c r="AM241" s="43">
        <v>0.66854010963948118</v>
      </c>
      <c r="AN241" s="38">
        <v>1.5</v>
      </c>
      <c r="AO241" s="54">
        <v>0.61139335106465365</v>
      </c>
      <c r="AP241" s="55">
        <v>1.5</v>
      </c>
      <c r="AQ241" s="35">
        <v>9.1113330236878785</v>
      </c>
      <c r="AR241" s="32">
        <v>0</v>
      </c>
      <c r="AS241" s="36">
        <v>0</v>
      </c>
      <c r="AT241" s="37">
        <v>2</v>
      </c>
      <c r="AU241" s="41">
        <v>43131.715775462966</v>
      </c>
      <c r="AV241" s="32">
        <v>1</v>
      </c>
    </row>
    <row r="242" spans="1:48" ht="37.5" x14ac:dyDescent="0.25">
      <c r="A242" s="57" t="s">
        <v>795</v>
      </c>
      <c r="B242" s="4" t="s">
        <v>218</v>
      </c>
      <c r="C242" s="57" t="s">
        <v>219</v>
      </c>
      <c r="D242" s="27">
        <v>0.59959105222681064</v>
      </c>
      <c r="E242" s="48">
        <v>45.25</v>
      </c>
      <c r="F242" s="28">
        <v>27.131495113263181</v>
      </c>
      <c r="G242" s="29">
        <v>0.99972357479937835</v>
      </c>
      <c r="H242" s="30">
        <v>1</v>
      </c>
      <c r="I242" s="31">
        <v>1</v>
      </c>
      <c r="J242" s="30">
        <v>1</v>
      </c>
      <c r="K242" s="29">
        <v>0.89580039750739004</v>
      </c>
      <c r="L242" s="32">
        <v>1.2773386334318668</v>
      </c>
      <c r="M242" s="29">
        <v>0.99500826945048626</v>
      </c>
      <c r="N242" s="32">
        <v>2</v>
      </c>
      <c r="O242" s="29">
        <v>-1.4715125020776687E-2</v>
      </c>
      <c r="P242" s="32">
        <v>3</v>
      </c>
      <c r="Q242" s="29">
        <v>-5.0089857083595677E-3</v>
      </c>
      <c r="R242" s="32">
        <v>3</v>
      </c>
      <c r="S242" s="29">
        <v>0.43666503677301027</v>
      </c>
      <c r="T242" s="33">
        <v>0.85415647983131415</v>
      </c>
      <c r="U242" s="29">
        <v>-5.2580273795317378E-3</v>
      </c>
      <c r="V242" s="32">
        <v>0</v>
      </c>
      <c r="W242" s="29">
        <v>0</v>
      </c>
      <c r="X242" s="32">
        <v>2.5</v>
      </c>
      <c r="Y242" s="29">
        <v>0</v>
      </c>
      <c r="Z242" s="32">
        <v>1.25</v>
      </c>
      <c r="AA242" s="29">
        <v>0</v>
      </c>
      <c r="AB242" s="32">
        <v>1.25</v>
      </c>
      <c r="AC242" s="29">
        <v>0.2003627164933986</v>
      </c>
      <c r="AD242" s="32">
        <v>2.5</v>
      </c>
      <c r="AE242" s="34">
        <v>1.9494</v>
      </c>
      <c r="AF242" s="32">
        <v>0</v>
      </c>
      <c r="AG242" s="34">
        <v>0</v>
      </c>
      <c r="AH242" s="44" t="s">
        <v>501</v>
      </c>
      <c r="AI242" s="34">
        <v>1.9326000000000001</v>
      </c>
      <c r="AJ242" s="51">
        <v>0</v>
      </c>
      <c r="AK242" s="43">
        <v>0.2327177223238559</v>
      </c>
      <c r="AL242" s="38">
        <v>1.5</v>
      </c>
      <c r="AM242" s="43">
        <v>0.57666527560810954</v>
      </c>
      <c r="AN242" s="38">
        <v>1.5</v>
      </c>
      <c r="AO242" s="54">
        <v>0.69744601575277021</v>
      </c>
      <c r="AP242" s="55">
        <v>1.5</v>
      </c>
      <c r="AQ242" s="35">
        <v>10.522060876850045</v>
      </c>
      <c r="AR242" s="32">
        <v>0</v>
      </c>
      <c r="AS242" s="36">
        <v>0</v>
      </c>
      <c r="AT242" s="37">
        <v>2</v>
      </c>
      <c r="AU242" s="41">
        <v>43124.671539351853</v>
      </c>
      <c r="AV242" s="32">
        <v>1</v>
      </c>
    </row>
    <row r="243" spans="1:48" ht="37.5" x14ac:dyDescent="0.25">
      <c r="A243" s="57" t="s">
        <v>796</v>
      </c>
      <c r="B243" s="4" t="s">
        <v>417</v>
      </c>
      <c r="C243" s="57" t="s">
        <v>418</v>
      </c>
      <c r="D243" s="27">
        <v>0.597244047985382</v>
      </c>
      <c r="E243" s="48">
        <v>45.25</v>
      </c>
      <c r="F243" s="28">
        <v>27.025293171338536</v>
      </c>
      <c r="G243" s="29">
        <v>0.92849211624056083</v>
      </c>
      <c r="H243" s="30">
        <v>0.56984232481121611</v>
      </c>
      <c r="I243" s="31">
        <v>0.92626114454054886</v>
      </c>
      <c r="J243" s="30">
        <v>0.3751592077221263</v>
      </c>
      <c r="K243" s="29">
        <v>0.988275402375</v>
      </c>
      <c r="L243" s="32">
        <v>2</v>
      </c>
      <c r="M243" s="29">
        <v>0.98656554055472789</v>
      </c>
      <c r="N243" s="32">
        <v>2</v>
      </c>
      <c r="O243" s="29">
        <v>-0.19602682535777244</v>
      </c>
      <c r="P243" s="32">
        <v>3</v>
      </c>
      <c r="Q243" s="29">
        <v>3.8040241619707697E-2</v>
      </c>
      <c r="R243" s="32">
        <v>0</v>
      </c>
      <c r="S243" s="29">
        <v>0.20633517188086109</v>
      </c>
      <c r="T243" s="33">
        <v>0</v>
      </c>
      <c r="U243" s="29">
        <v>-1.0707115912228504E-3</v>
      </c>
      <c r="V243" s="32">
        <v>0</v>
      </c>
      <c r="W243" s="29">
        <v>0</v>
      </c>
      <c r="X243" s="32">
        <v>2.5</v>
      </c>
      <c r="Y243" s="29">
        <v>0</v>
      </c>
      <c r="Z243" s="32">
        <v>1.25</v>
      </c>
      <c r="AA243" s="29">
        <v>0</v>
      </c>
      <c r="AB243" s="32">
        <v>1.25</v>
      </c>
      <c r="AC243" s="29">
        <v>-0.11596250167168896</v>
      </c>
      <c r="AD243" s="32">
        <v>0.56729163880518385</v>
      </c>
      <c r="AE243" s="34">
        <v>1.9675</v>
      </c>
      <c r="AF243" s="32">
        <v>1.5750000000000064</v>
      </c>
      <c r="AG243" s="34">
        <v>0</v>
      </c>
      <c r="AH243" s="44" t="s">
        <v>500</v>
      </c>
      <c r="AI243" s="34">
        <v>1.9882</v>
      </c>
      <c r="AJ243" s="51">
        <v>3.4380000000000011</v>
      </c>
      <c r="AK243" s="43">
        <v>0.89143065380076192</v>
      </c>
      <c r="AL243" s="38">
        <v>1.5</v>
      </c>
      <c r="AM243" s="43">
        <v>0.57820132221508425</v>
      </c>
      <c r="AN243" s="38">
        <v>1.5</v>
      </c>
      <c r="AO243" s="54">
        <v>0.72903809328856051</v>
      </c>
      <c r="AP243" s="55">
        <v>1.5</v>
      </c>
      <c r="AQ243" s="35">
        <v>14.42185730464327</v>
      </c>
      <c r="AR243" s="32">
        <v>3</v>
      </c>
      <c r="AS243" s="36">
        <v>28</v>
      </c>
      <c r="AT243" s="37">
        <v>0</v>
      </c>
      <c r="AU243" s="41">
        <v>43116.332291666666</v>
      </c>
      <c r="AV243" s="32">
        <v>1</v>
      </c>
    </row>
    <row r="244" spans="1:48" ht="56.25" x14ac:dyDescent="0.25">
      <c r="A244" s="57" t="s">
        <v>797</v>
      </c>
      <c r="B244" s="4" t="s">
        <v>111</v>
      </c>
      <c r="C244" s="57" t="s">
        <v>112</v>
      </c>
      <c r="D244" s="27">
        <v>0.59257928754795786</v>
      </c>
      <c r="E244" s="48">
        <v>45.25</v>
      </c>
      <c r="F244" s="28">
        <v>26.814212761545093</v>
      </c>
      <c r="G244" s="29">
        <v>0.99596429629998595</v>
      </c>
      <c r="H244" s="30">
        <v>1</v>
      </c>
      <c r="I244" s="31">
        <v>0.99986245318454636</v>
      </c>
      <c r="J244" s="30">
        <v>1</v>
      </c>
      <c r="K244" s="29">
        <v>0.87583816393609448</v>
      </c>
      <c r="L244" s="32">
        <v>1.0111755191479259</v>
      </c>
      <c r="M244" s="29">
        <v>0.89982676475791334</v>
      </c>
      <c r="N244" s="32">
        <v>1.1744325265636859</v>
      </c>
      <c r="O244" s="29">
        <v>-7.7127233187072763E-2</v>
      </c>
      <c r="P244" s="32">
        <v>3</v>
      </c>
      <c r="Q244" s="29">
        <v>7.9840202623264673E-4</v>
      </c>
      <c r="R244" s="32">
        <v>2.7604793921302062</v>
      </c>
      <c r="S244" s="29">
        <v>0.39890005179252391</v>
      </c>
      <c r="T244" s="33">
        <v>0.61812532370327455</v>
      </c>
      <c r="U244" s="29">
        <v>-0.10210758065953085</v>
      </c>
      <c r="V244" s="32">
        <v>0</v>
      </c>
      <c r="W244" s="29">
        <v>0</v>
      </c>
      <c r="X244" s="32">
        <v>2.5</v>
      </c>
      <c r="Y244" s="29">
        <v>0</v>
      </c>
      <c r="Z244" s="32">
        <v>1.25</v>
      </c>
      <c r="AA244" s="29">
        <v>9.6699999999999994E-2</v>
      </c>
      <c r="AB244" s="32">
        <v>0</v>
      </c>
      <c r="AC244" s="29">
        <v>0.1669733878167606</v>
      </c>
      <c r="AD244" s="32">
        <v>2.5</v>
      </c>
      <c r="AE244" s="34">
        <v>1.9134</v>
      </c>
      <c r="AF244" s="32">
        <v>0</v>
      </c>
      <c r="AG244" s="34">
        <v>0</v>
      </c>
      <c r="AH244" s="44" t="s">
        <v>500</v>
      </c>
      <c r="AI244" s="34">
        <v>2.1698</v>
      </c>
      <c r="AJ244" s="51">
        <v>4.5</v>
      </c>
      <c r="AK244" s="43">
        <v>0.3751178282301344</v>
      </c>
      <c r="AL244" s="38">
        <v>1.5</v>
      </c>
      <c r="AM244" s="43">
        <v>0.55691289742241745</v>
      </c>
      <c r="AN244" s="38">
        <v>1.5</v>
      </c>
      <c r="AO244" s="54">
        <v>0.62358749022627114</v>
      </c>
      <c r="AP244" s="55">
        <v>1.5</v>
      </c>
      <c r="AQ244" s="35">
        <v>10.713596307175827</v>
      </c>
      <c r="AR244" s="32">
        <v>0</v>
      </c>
      <c r="AS244" s="36">
        <v>31</v>
      </c>
      <c r="AT244" s="37">
        <v>0</v>
      </c>
      <c r="AU244" s="41">
        <v>43112.449143518519</v>
      </c>
      <c r="AV244" s="32">
        <v>1</v>
      </c>
    </row>
    <row r="245" spans="1:48" ht="37.5" x14ac:dyDescent="0.25">
      <c r="A245" s="57" t="s">
        <v>798</v>
      </c>
      <c r="B245" s="4" t="s">
        <v>466</v>
      </c>
      <c r="C245" s="57" t="s">
        <v>522</v>
      </c>
      <c r="D245" s="27">
        <v>0.59143059409761944</v>
      </c>
      <c r="E245" s="48">
        <v>45.25</v>
      </c>
      <c r="F245" s="28">
        <v>26.762234382917278</v>
      </c>
      <c r="G245" s="29">
        <v>0.9989735012479446</v>
      </c>
      <c r="H245" s="30">
        <v>1</v>
      </c>
      <c r="I245" s="31">
        <v>0.99999999753180635</v>
      </c>
      <c r="J245" s="30">
        <v>1</v>
      </c>
      <c r="K245" s="29">
        <v>0.88729486435392568</v>
      </c>
      <c r="L245" s="32">
        <v>1.1639315247190085</v>
      </c>
      <c r="M245" s="29">
        <v>0.88528234671424</v>
      </c>
      <c r="N245" s="32">
        <v>1.0033217260498817</v>
      </c>
      <c r="O245" s="29">
        <v>-1.6614365064263448E-2</v>
      </c>
      <c r="P245" s="32">
        <v>3</v>
      </c>
      <c r="Q245" s="29">
        <v>-2.2184760510503373E-2</v>
      </c>
      <c r="R245" s="32">
        <v>3</v>
      </c>
      <c r="S245" s="29">
        <v>0.42369750731571193</v>
      </c>
      <c r="T245" s="33">
        <v>0.77310942072319966</v>
      </c>
      <c r="U245" s="29">
        <v>-0.14495572770584531</v>
      </c>
      <c r="V245" s="32">
        <v>0</v>
      </c>
      <c r="W245" s="29">
        <v>0</v>
      </c>
      <c r="X245" s="32">
        <v>2.5</v>
      </c>
      <c r="Y245" s="29">
        <v>0</v>
      </c>
      <c r="Z245" s="32">
        <v>1.25</v>
      </c>
      <c r="AA245" s="29">
        <v>0.18079999999999999</v>
      </c>
      <c r="AB245" s="32">
        <v>0</v>
      </c>
      <c r="AC245" s="29">
        <v>-0.14568769731448869</v>
      </c>
      <c r="AD245" s="32">
        <v>7.1871711425188417E-2</v>
      </c>
      <c r="AE245" s="34">
        <v>1.8752</v>
      </c>
      <c r="AF245" s="32">
        <v>0</v>
      </c>
      <c r="AG245" s="34">
        <v>0</v>
      </c>
      <c r="AH245" s="44" t="s">
        <v>500</v>
      </c>
      <c r="AI245" s="34">
        <v>2.2311000000000001</v>
      </c>
      <c r="AJ245" s="51">
        <v>4.5</v>
      </c>
      <c r="AK245" s="43">
        <v>0.21349681388766717</v>
      </c>
      <c r="AL245" s="38">
        <v>1.5</v>
      </c>
      <c r="AM245" s="43">
        <v>0.5536952585280458</v>
      </c>
      <c r="AN245" s="38">
        <v>1.5</v>
      </c>
      <c r="AO245" s="54">
        <v>0.61248346074528148</v>
      </c>
      <c r="AP245" s="55">
        <v>1.5</v>
      </c>
      <c r="AQ245" s="35">
        <v>10.940984887962481</v>
      </c>
      <c r="AR245" s="32">
        <v>0</v>
      </c>
      <c r="AS245" s="36">
        <v>0</v>
      </c>
      <c r="AT245" s="37">
        <v>2</v>
      </c>
      <c r="AU245" s="41">
        <v>43130.675069444442</v>
      </c>
      <c r="AV245" s="32">
        <v>1</v>
      </c>
    </row>
    <row r="246" spans="1:48" ht="56.25" x14ac:dyDescent="0.25">
      <c r="A246" s="57" t="s">
        <v>799</v>
      </c>
      <c r="B246" s="4" t="s">
        <v>392</v>
      </c>
      <c r="C246" s="58" t="s">
        <v>495</v>
      </c>
      <c r="D246" s="27">
        <v>0.56812983937573702</v>
      </c>
      <c r="E246" s="48">
        <v>45.25</v>
      </c>
      <c r="F246" s="28">
        <v>25.707875231752098</v>
      </c>
      <c r="G246" s="29">
        <v>0.75416150767212087</v>
      </c>
      <c r="H246" s="30">
        <v>0</v>
      </c>
      <c r="I246" s="31">
        <v>0.76679291447557307</v>
      </c>
      <c r="J246" s="30">
        <v>0</v>
      </c>
      <c r="K246" s="29">
        <v>0.78239362424320258</v>
      </c>
      <c r="L246" s="32">
        <v>0</v>
      </c>
      <c r="M246" s="29">
        <v>0.78523079956767639</v>
      </c>
      <c r="N246" s="32">
        <v>0</v>
      </c>
      <c r="O246" s="29">
        <v>-5.7333453433108042E-2</v>
      </c>
      <c r="P246" s="32">
        <v>3</v>
      </c>
      <c r="Q246" s="29">
        <v>8.1091009537840208E-2</v>
      </c>
      <c r="R246" s="32">
        <v>0</v>
      </c>
      <c r="S246" s="29">
        <v>0.33326003708033564</v>
      </c>
      <c r="T246" s="33">
        <v>0.20787523175209779</v>
      </c>
      <c r="U246" s="29">
        <v>-0.36649415944083097</v>
      </c>
      <c r="V246" s="32">
        <v>0</v>
      </c>
      <c r="W246" s="29">
        <v>0</v>
      </c>
      <c r="X246" s="32">
        <v>2.5</v>
      </c>
      <c r="Y246" s="29">
        <v>0</v>
      </c>
      <c r="Z246" s="32">
        <v>1.25</v>
      </c>
      <c r="AA246" s="29">
        <v>0</v>
      </c>
      <c r="AB246" s="32">
        <v>1.25</v>
      </c>
      <c r="AC246" s="29">
        <v>1.3263054390028883</v>
      </c>
      <c r="AD246" s="32">
        <v>2.5</v>
      </c>
      <c r="AE246" s="34">
        <v>2.0842000000000001</v>
      </c>
      <c r="AF246" s="32">
        <v>4.5</v>
      </c>
      <c r="AG246" s="34">
        <v>0</v>
      </c>
      <c r="AH246" s="44" t="s">
        <v>500</v>
      </c>
      <c r="AI246" s="34">
        <v>3.4174000000000002</v>
      </c>
      <c r="AJ246" s="51">
        <v>4.5</v>
      </c>
      <c r="AK246" s="43">
        <v>0.22599523116359355</v>
      </c>
      <c r="AL246" s="38">
        <v>1.5</v>
      </c>
      <c r="AM246" s="43">
        <v>0.56771411546679884</v>
      </c>
      <c r="AN246" s="38">
        <v>1.5</v>
      </c>
      <c r="AO246" s="54">
        <v>0.55952981008528069</v>
      </c>
      <c r="AP246" s="55">
        <v>0</v>
      </c>
      <c r="AQ246" s="35">
        <v>2.7290836653386461</v>
      </c>
      <c r="AR246" s="32">
        <v>0</v>
      </c>
      <c r="AS246" s="36">
        <v>0</v>
      </c>
      <c r="AT246" s="37">
        <v>2</v>
      </c>
      <c r="AU246" s="41">
        <v>43131.67392361111</v>
      </c>
      <c r="AV246" s="32">
        <v>1</v>
      </c>
    </row>
    <row r="247" spans="1:48" ht="37.5" x14ac:dyDescent="0.25">
      <c r="A247" s="57" t="s">
        <v>800</v>
      </c>
      <c r="B247" s="4" t="s">
        <v>423</v>
      </c>
      <c r="C247" s="57" t="s">
        <v>424</v>
      </c>
      <c r="D247" s="27">
        <v>0.56438050477002955</v>
      </c>
      <c r="E247" s="48">
        <v>45.25</v>
      </c>
      <c r="F247" s="28">
        <v>25.538217840843835</v>
      </c>
      <c r="G247" s="29">
        <v>0.97628921790416501</v>
      </c>
      <c r="H247" s="30">
        <v>1</v>
      </c>
      <c r="I247" s="31">
        <v>0.7173283334106314</v>
      </c>
      <c r="J247" s="30">
        <v>0</v>
      </c>
      <c r="K247" s="29">
        <v>0.69828669178406155</v>
      </c>
      <c r="L247" s="32">
        <v>0</v>
      </c>
      <c r="M247" s="29">
        <v>0.78693844227766818</v>
      </c>
      <c r="N247" s="32">
        <v>0</v>
      </c>
      <c r="O247" s="29">
        <v>-0.34392616253420333</v>
      </c>
      <c r="P247" s="32">
        <v>3</v>
      </c>
      <c r="Q247" s="29">
        <v>1.2637354199070631E-2</v>
      </c>
      <c r="R247" s="32">
        <v>0</v>
      </c>
      <c r="S247" s="29">
        <v>0.35060167343571325</v>
      </c>
      <c r="T247" s="33">
        <v>0.31626045897320787</v>
      </c>
      <c r="U247" s="29">
        <v>2.6044886561653602E-2</v>
      </c>
      <c r="V247" s="32">
        <v>1.2208540575775126</v>
      </c>
      <c r="W247" s="29">
        <v>0</v>
      </c>
      <c r="X247" s="32">
        <v>2.5</v>
      </c>
      <c r="Y247" s="29">
        <v>0.12970000000000001</v>
      </c>
      <c r="Z247" s="32">
        <v>0</v>
      </c>
      <c r="AA247" s="29">
        <v>0.13189999999999999</v>
      </c>
      <c r="AB247" s="32">
        <v>0</v>
      </c>
      <c r="AC247" s="29">
        <v>-5.993380054241295E-2</v>
      </c>
      <c r="AD247" s="32">
        <v>1.5011033242931173</v>
      </c>
      <c r="AE247" s="34">
        <v>2.0663999999999998</v>
      </c>
      <c r="AF247" s="32">
        <v>4.5</v>
      </c>
      <c r="AG247" s="34">
        <v>0</v>
      </c>
      <c r="AH247" s="44" t="s">
        <v>500</v>
      </c>
      <c r="AI247" s="34">
        <v>2.1274000000000002</v>
      </c>
      <c r="AJ247" s="51">
        <v>4.5</v>
      </c>
      <c r="AK247" s="43">
        <v>0.44396420739920428</v>
      </c>
      <c r="AL247" s="38">
        <v>1.5</v>
      </c>
      <c r="AM247" s="43">
        <v>0.48562243677944311</v>
      </c>
      <c r="AN247" s="38">
        <v>1.5</v>
      </c>
      <c r="AO247" s="54">
        <v>0.53200652992360487</v>
      </c>
      <c r="AP247" s="55">
        <v>0</v>
      </c>
      <c r="AQ247" s="35">
        <v>13.154426288382112</v>
      </c>
      <c r="AR247" s="32">
        <v>3</v>
      </c>
      <c r="AS247" s="36">
        <v>131</v>
      </c>
      <c r="AT247" s="37">
        <v>0</v>
      </c>
      <c r="AU247" s="41">
        <v>43125.900555555556</v>
      </c>
      <c r="AV247" s="32">
        <v>1</v>
      </c>
    </row>
    <row r="248" spans="1:48" ht="56.25" x14ac:dyDescent="0.25">
      <c r="A248" s="57" t="s">
        <v>801</v>
      </c>
      <c r="B248" s="4" t="s">
        <v>421</v>
      </c>
      <c r="C248" s="57" t="s">
        <v>422</v>
      </c>
      <c r="D248" s="27">
        <v>0.55557122588500807</v>
      </c>
      <c r="E248" s="48">
        <v>45.25</v>
      </c>
      <c r="F248" s="28">
        <v>25.139597971296613</v>
      </c>
      <c r="G248" s="29">
        <v>0.92625758383560375</v>
      </c>
      <c r="H248" s="30">
        <v>0.52515167671207452</v>
      </c>
      <c r="I248" s="31">
        <v>1</v>
      </c>
      <c r="J248" s="30">
        <v>1</v>
      </c>
      <c r="K248" s="29">
        <v>0.99022002733731429</v>
      </c>
      <c r="L248" s="32">
        <v>2</v>
      </c>
      <c r="M248" s="29">
        <v>0.97131063575566623</v>
      </c>
      <c r="N248" s="32">
        <v>2</v>
      </c>
      <c r="O248" s="29">
        <v>-0.20337487721445621</v>
      </c>
      <c r="P248" s="32">
        <v>3</v>
      </c>
      <c r="Q248" s="29">
        <v>3.7254373790163609E-2</v>
      </c>
      <c r="R248" s="32">
        <v>0</v>
      </c>
      <c r="S248" s="29">
        <v>0.2969946950881126</v>
      </c>
      <c r="T248" s="33">
        <v>0</v>
      </c>
      <c r="U248" s="29">
        <v>-9.2977559721534098E-2</v>
      </c>
      <c r="V248" s="32">
        <v>0</v>
      </c>
      <c r="W248" s="29">
        <v>0</v>
      </c>
      <c r="X248" s="32">
        <v>2.5</v>
      </c>
      <c r="Y248" s="29">
        <v>0</v>
      </c>
      <c r="Z248" s="32">
        <v>1.25</v>
      </c>
      <c r="AA248" s="29">
        <v>0</v>
      </c>
      <c r="AB248" s="32">
        <v>1.25</v>
      </c>
      <c r="AC248" s="29">
        <v>-4.0473222324927831E-2</v>
      </c>
      <c r="AD248" s="32">
        <v>1.825446294584536</v>
      </c>
      <c r="AE248" s="34">
        <v>1.8911</v>
      </c>
      <c r="AF248" s="32">
        <v>0</v>
      </c>
      <c r="AG248" s="34">
        <v>0</v>
      </c>
      <c r="AH248" s="44" t="s">
        <v>500</v>
      </c>
      <c r="AI248" s="34">
        <v>1.9921</v>
      </c>
      <c r="AJ248" s="51">
        <v>3.7890000000000024</v>
      </c>
      <c r="AK248" s="43">
        <v>0.35805691056023226</v>
      </c>
      <c r="AL248" s="38">
        <v>1.5</v>
      </c>
      <c r="AM248" s="43">
        <v>0.64766328639327519</v>
      </c>
      <c r="AN248" s="38">
        <v>1.5</v>
      </c>
      <c r="AO248" s="54">
        <v>0.57548362741987402</v>
      </c>
      <c r="AP248" s="55">
        <v>0</v>
      </c>
      <c r="AQ248" s="35">
        <v>11.526315789473692</v>
      </c>
      <c r="AR248" s="32">
        <v>0</v>
      </c>
      <c r="AS248" s="36">
        <v>0</v>
      </c>
      <c r="AT248" s="37">
        <v>2</v>
      </c>
      <c r="AU248" s="41">
        <v>43131.316828703704</v>
      </c>
      <c r="AV248" s="32">
        <v>1</v>
      </c>
    </row>
    <row r="249" spans="1:48" ht="80.25" customHeight="1" x14ac:dyDescent="0.25">
      <c r="A249" s="57" t="s">
        <v>802</v>
      </c>
      <c r="B249" s="4" t="s">
        <v>431</v>
      </c>
      <c r="C249" s="57" t="s">
        <v>432</v>
      </c>
      <c r="D249" s="27">
        <v>0.51791428764595382</v>
      </c>
      <c r="E249" s="48">
        <v>40.75</v>
      </c>
      <c r="F249" s="28">
        <v>21.10500722157262</v>
      </c>
      <c r="G249" s="29">
        <v>0.99984830801047131</v>
      </c>
      <c r="H249" s="30">
        <v>1</v>
      </c>
      <c r="I249" s="31">
        <v>0.99450716881883905</v>
      </c>
      <c r="J249" s="30">
        <v>1</v>
      </c>
      <c r="K249" s="29">
        <v>0.85917010127978533</v>
      </c>
      <c r="L249" s="32">
        <v>0.78893468373047049</v>
      </c>
      <c r="M249" s="29">
        <v>0.87452116901338073</v>
      </c>
      <c r="N249" s="32">
        <v>0.87671963545153742</v>
      </c>
      <c r="O249" s="29">
        <v>-0.14963707976262322</v>
      </c>
      <c r="P249" s="32">
        <v>3</v>
      </c>
      <c r="Q249" s="29">
        <v>3.1402997519449768E-3</v>
      </c>
      <c r="R249" s="32">
        <v>2.0579100744165069</v>
      </c>
      <c r="S249" s="29">
        <v>0.33556471078331079</v>
      </c>
      <c r="T249" s="33">
        <v>0.22227944239569253</v>
      </c>
      <c r="U249" s="29">
        <v>-9.8099545113279008E-2</v>
      </c>
      <c r="V249" s="32">
        <v>0</v>
      </c>
      <c r="W249" s="29">
        <v>0</v>
      </c>
      <c r="X249" s="32">
        <v>2.5</v>
      </c>
      <c r="Y249" s="29">
        <v>0</v>
      </c>
      <c r="Z249" s="32">
        <v>1.25</v>
      </c>
      <c r="AA249" s="29">
        <v>6.8999999999999999E-3</v>
      </c>
      <c r="AB249" s="32">
        <v>0.38750000000000007</v>
      </c>
      <c r="AC249" s="29">
        <v>-0.12428019686529536</v>
      </c>
      <c r="AD249" s="32">
        <v>0.42866338557841061</v>
      </c>
      <c r="AE249" s="34">
        <v>1.9677</v>
      </c>
      <c r="AF249" s="32">
        <v>1.5930000000000044</v>
      </c>
      <c r="AG249" s="34">
        <v>0</v>
      </c>
      <c r="AH249" s="44" t="s">
        <v>501</v>
      </c>
      <c r="AI249" s="34">
        <v>0</v>
      </c>
      <c r="AJ249" s="51" t="s">
        <v>564</v>
      </c>
      <c r="AK249" s="43">
        <v>0.49609420459659037</v>
      </c>
      <c r="AL249" s="38">
        <v>1.5</v>
      </c>
      <c r="AM249" s="43">
        <v>0.59437893980558376</v>
      </c>
      <c r="AN249" s="38">
        <v>1.5</v>
      </c>
      <c r="AO249" s="54">
        <v>0.59921559452212858</v>
      </c>
      <c r="AP249" s="55">
        <v>0</v>
      </c>
      <c r="AQ249" s="35">
        <v>9.525767336112164</v>
      </c>
      <c r="AR249" s="32">
        <v>0</v>
      </c>
      <c r="AS249" s="36">
        <v>0</v>
      </c>
      <c r="AT249" s="37">
        <v>2</v>
      </c>
      <c r="AU249" s="41">
        <v>43130.068020833336</v>
      </c>
      <c r="AV249" s="32">
        <v>1</v>
      </c>
    </row>
    <row r="250" spans="1:48" ht="37.5" x14ac:dyDescent="0.25">
      <c r="A250" s="57" t="s">
        <v>803</v>
      </c>
      <c r="B250" s="4" t="s">
        <v>445</v>
      </c>
      <c r="C250" s="57" t="s">
        <v>446</v>
      </c>
      <c r="D250" s="27">
        <v>0.51688660051901858</v>
      </c>
      <c r="E250" s="48">
        <v>46.75</v>
      </c>
      <c r="F250" s="28">
        <v>24.164448574264117</v>
      </c>
      <c r="G250" s="29">
        <v>0.99049327200389958</v>
      </c>
      <c r="H250" s="30">
        <v>1</v>
      </c>
      <c r="I250" s="31">
        <v>0.99181977960924439</v>
      </c>
      <c r="J250" s="30">
        <v>1</v>
      </c>
      <c r="K250" s="29">
        <v>0.65953097570267172</v>
      </c>
      <c r="L250" s="32">
        <v>0</v>
      </c>
      <c r="M250" s="29">
        <v>0.69142348322163349</v>
      </c>
      <c r="N250" s="32">
        <v>0</v>
      </c>
      <c r="O250" s="29">
        <v>-0.2373481972946124</v>
      </c>
      <c r="P250" s="32">
        <v>3</v>
      </c>
      <c r="Q250" s="29">
        <v>3.007121691771546E-2</v>
      </c>
      <c r="R250" s="32">
        <v>0</v>
      </c>
      <c r="S250" s="29">
        <v>0.48279177188225952</v>
      </c>
      <c r="T250" s="33">
        <v>1.1424485742641219</v>
      </c>
      <c r="U250" s="29">
        <v>-0.24433778737860179</v>
      </c>
      <c r="V250" s="32">
        <v>0</v>
      </c>
      <c r="W250" s="29">
        <v>0.25766431086293334</v>
      </c>
      <c r="X250" s="32">
        <v>0</v>
      </c>
      <c r="Y250" s="29">
        <v>0.58789999999999998</v>
      </c>
      <c r="Z250" s="32">
        <v>0</v>
      </c>
      <c r="AA250" s="29">
        <v>0</v>
      </c>
      <c r="AB250" s="32">
        <v>1.25</v>
      </c>
      <c r="AC250" s="29">
        <v>-0.92588756692353003</v>
      </c>
      <c r="AD250" s="32">
        <v>0</v>
      </c>
      <c r="AE250" s="34">
        <v>1.9807999999999999</v>
      </c>
      <c r="AF250" s="32">
        <v>2.7719999999999945</v>
      </c>
      <c r="AG250" s="34">
        <v>2.2572999999999999</v>
      </c>
      <c r="AH250" s="44">
        <v>1.5</v>
      </c>
      <c r="AI250" s="34">
        <v>4.4855</v>
      </c>
      <c r="AJ250" s="51">
        <v>4.5</v>
      </c>
      <c r="AK250" s="43">
        <v>0.49865144317163801</v>
      </c>
      <c r="AL250" s="38">
        <v>1.5</v>
      </c>
      <c r="AM250" s="43">
        <v>0.53215150856944637</v>
      </c>
      <c r="AN250" s="38">
        <v>1.5</v>
      </c>
      <c r="AO250" s="54">
        <v>0.52589188302482015</v>
      </c>
      <c r="AP250" s="55">
        <v>0</v>
      </c>
      <c r="AQ250" s="35">
        <v>12.600420168067227</v>
      </c>
      <c r="AR250" s="32">
        <v>3</v>
      </c>
      <c r="AS250" s="36">
        <v>0</v>
      </c>
      <c r="AT250" s="37">
        <v>2</v>
      </c>
      <c r="AU250" s="41">
        <v>43133.405150462961</v>
      </c>
      <c r="AV250" s="32">
        <v>0</v>
      </c>
    </row>
    <row r="253" spans="1:48" ht="15.75" x14ac:dyDescent="0.25">
      <c r="C253" s="13" t="s">
        <v>523</v>
      </c>
      <c r="D253" s="9">
        <v>0.8</v>
      </c>
      <c r="E253" s="46"/>
    </row>
    <row r="254" spans="1:48" ht="15.75" x14ac:dyDescent="0.25">
      <c r="C254" s="14" t="s">
        <v>524</v>
      </c>
      <c r="D254" s="15">
        <v>0.6</v>
      </c>
      <c r="E254" s="47"/>
    </row>
    <row r="255" spans="1:48" ht="31.5" x14ac:dyDescent="0.25">
      <c r="C255" s="16" t="s">
        <v>525</v>
      </c>
      <c r="D255" s="17">
        <v>0</v>
      </c>
      <c r="E255" s="47"/>
    </row>
  </sheetData>
  <autoFilter ref="A3:AV250"/>
  <customSheetViews>
    <customSheetView guid="{E8BC7E2A-CABF-40AE-94B4-084D81EB05EC}" scale="55" fitToPage="1" showAutoFilter="1">
      <pane xSplit="5" ySplit="3" topLeftCell="F4" activePane="bottomRight" state="frozen"/>
      <selection pane="bottomRight" activeCell="AH11" sqref="AH11"/>
      <pageMargins left="0.11811023622047245" right="0.19685039370078741" top="0.19685039370078741" bottom="0.15748031496062992" header="0" footer="0"/>
      <printOptions horizontalCentered="1"/>
      <pageSetup paperSize="8" scale="43" fitToHeight="0" orientation="landscape" r:id="rId1"/>
      <autoFilter ref="A3:AU252">
        <sortState ref="A6:AU252">
          <sortCondition descending="1" ref="D3:D252"/>
        </sortState>
      </autoFilter>
    </customSheetView>
    <customSheetView guid="{7B75B782-D36D-4AA9-B8AA-CEC1A69FB7D0}" scale="70" showAutoFilter="1">
      <pane xSplit="7" ySplit="3" topLeftCell="H94" activePane="bottomRight" state="frozen"/>
      <selection pane="bottomRight" activeCell="S98" sqref="S98"/>
      <pageMargins left="0.7" right="0.7" top="0.75" bottom="0.75" header="0.3" footer="0.3"/>
      <pageSetup paperSize="9" orientation="portrait" r:id="rId2"/>
      <autoFilter ref="A3:BC252">
        <sortState ref="A6:BC252">
          <sortCondition descending="1" ref="F3:F252"/>
        </sortState>
      </autoFilter>
    </customSheetView>
    <customSheetView guid="{84E39D98-838F-451D-9DA1-738D097FC52D}" scale="70" filter="1" showAutoFilter="1">
      <pane xSplit="5" ySplit="2" topLeftCell="H3" activePane="bottomRight" state="frozen"/>
      <selection pane="bottomRight" activeCell="O168" sqref="O168"/>
      <pageMargins left="0.7" right="0.7" top="0.75" bottom="0.75" header="0.3" footer="0.3"/>
      <pageSetup paperSize="9" orientation="portrait" r:id="rId3"/>
      <autoFilter ref="A3:BC252">
        <filterColumn colId="2">
          <filters>
            <filter val="Тюменский индустриальный университет (ТИУ)"/>
          </filters>
        </filterColumn>
        <sortState ref="A6:BC252">
          <sortCondition descending="1" ref="D3:D252"/>
        </sortState>
      </autoFilter>
    </customSheetView>
    <customSheetView guid="{1CF2951C-7D42-421A-985A-8FC782A60C6E}" scale="55" filter="1" showAutoFilter="1">
      <pane xSplit="3" ySplit="3" topLeftCell="D4" activePane="bottomRight" state="frozen"/>
      <selection pane="bottomRight" activeCell="T207" sqref="T207"/>
      <pageMargins left="0.7" right="0.7" top="0.75" bottom="0.75" header="0.3" footer="0.3"/>
      <pageSetup paperSize="9" orientation="portrait" r:id="rId4"/>
      <autoFilter ref="A3:AZ251">
        <filterColumn colId="2">
          <filters>
            <filter val="Кемеровский государственный университет (КемГУ)"/>
          </filters>
        </filterColumn>
      </autoFilter>
    </customSheetView>
  </customSheetViews>
  <mergeCells count="31">
    <mergeCell ref="AS2:AT2"/>
    <mergeCell ref="AU2:AV2"/>
    <mergeCell ref="AK2:AL2"/>
    <mergeCell ref="AM2:AN2"/>
    <mergeCell ref="AE2:AF2"/>
    <mergeCell ref="AG2:AH2"/>
    <mergeCell ref="AI2:AJ2"/>
    <mergeCell ref="AO2:AP2"/>
    <mergeCell ref="AQ2:AR2"/>
    <mergeCell ref="A1:A3"/>
    <mergeCell ref="B1:B3"/>
    <mergeCell ref="C1:C3"/>
    <mergeCell ref="E1:E2"/>
    <mergeCell ref="F1:F2"/>
    <mergeCell ref="D1:D2"/>
    <mergeCell ref="AS1:AV1"/>
    <mergeCell ref="S1:AD1"/>
    <mergeCell ref="AE1:AR1"/>
    <mergeCell ref="G2:H2"/>
    <mergeCell ref="I2:J2"/>
    <mergeCell ref="K2:L2"/>
    <mergeCell ref="M2:N2"/>
    <mergeCell ref="O2:P2"/>
    <mergeCell ref="Q2:R2"/>
    <mergeCell ref="S2:T2"/>
    <mergeCell ref="G1:R1"/>
    <mergeCell ref="U2:V2"/>
    <mergeCell ref="W2:X2"/>
    <mergeCell ref="Y2:Z2"/>
    <mergeCell ref="AA2:AB2"/>
    <mergeCell ref="AC2:AD2"/>
  </mergeCells>
  <conditionalFormatting sqref="H4:H250 J4:J250">
    <cfRule type="cellIs" dxfId="49" priority="71" operator="between">
      <formula>0.000001</formula>
      <formula>0.999999999</formula>
    </cfRule>
    <cfRule type="cellIs" dxfId="48" priority="72" operator="equal">
      <formula>0</formula>
    </cfRule>
    <cfRule type="cellIs" dxfId="47" priority="73" operator="equal">
      <formula>1</formula>
    </cfRule>
  </conditionalFormatting>
  <conditionalFormatting sqref="L4:L250 N4:N250">
    <cfRule type="cellIs" dxfId="46" priority="65" operator="between">
      <formula>0.000000001</formula>
      <formula>1.9999999999</formula>
    </cfRule>
    <cfRule type="cellIs" dxfId="45" priority="66" operator="equal">
      <formula>0</formula>
    </cfRule>
    <cfRule type="cellIs" dxfId="44" priority="67" operator="equal">
      <formula>2</formula>
    </cfRule>
  </conditionalFormatting>
  <conditionalFormatting sqref="P4:P250 R4:R250">
    <cfRule type="cellIs" dxfId="43" priority="62" operator="between">
      <formula>0.00000000001</formula>
      <formula>2.999999999999</formula>
    </cfRule>
    <cfRule type="cellIs" dxfId="42" priority="63" operator="equal">
      <formula>0</formula>
    </cfRule>
    <cfRule type="cellIs" dxfId="41" priority="64" operator="equal">
      <formula>3</formula>
    </cfRule>
  </conditionalFormatting>
  <conditionalFormatting sqref="T4:T250">
    <cfRule type="cellIs" dxfId="40" priority="59" operator="between">
      <formula>0.00000000001</formula>
      <formula>2.499999999999</formula>
    </cfRule>
    <cfRule type="cellIs" dxfId="39" priority="60" operator="equal">
      <formula>0</formula>
    </cfRule>
    <cfRule type="cellIs" dxfId="38" priority="61" operator="equal">
      <formula>2.5</formula>
    </cfRule>
  </conditionalFormatting>
  <conditionalFormatting sqref="V4:V250">
    <cfRule type="cellIs" dxfId="37" priority="56" operator="between">
      <formula>0.000000001</formula>
      <formula>3.7499999999999</formula>
    </cfRule>
    <cfRule type="cellIs" dxfId="36" priority="57" operator="equal">
      <formula>0</formula>
    </cfRule>
    <cfRule type="cellIs" dxfId="35" priority="58" operator="equal">
      <formula>3.75</formula>
    </cfRule>
  </conditionalFormatting>
  <conditionalFormatting sqref="X4:X250">
    <cfRule type="cellIs" dxfId="34" priority="53" operator="between">
      <formula>0.000000001</formula>
      <formula>2.49999999999999</formula>
    </cfRule>
    <cfRule type="cellIs" dxfId="33" priority="54" operator="equal">
      <formula>0</formula>
    </cfRule>
    <cfRule type="cellIs" dxfId="32" priority="55" operator="equal">
      <formula>2.5</formula>
    </cfRule>
  </conditionalFormatting>
  <conditionalFormatting sqref="Z4:Z250">
    <cfRule type="cellIs" dxfId="31" priority="50" operator="between">
      <formula>0.00000001</formula>
      <formula>1.249999999999</formula>
    </cfRule>
    <cfRule type="cellIs" dxfId="30" priority="51" operator="equal">
      <formula>0</formula>
    </cfRule>
    <cfRule type="cellIs" dxfId="29" priority="52" operator="equal">
      <formula>1.25</formula>
    </cfRule>
  </conditionalFormatting>
  <conditionalFormatting sqref="AB4:AB250">
    <cfRule type="cellIs" dxfId="28" priority="47" operator="between">
      <formula>0.0000000001</formula>
      <formula>1.24999999999</formula>
    </cfRule>
    <cfRule type="cellIs" dxfId="27" priority="48" operator="equal">
      <formula>0</formula>
    </cfRule>
    <cfRule type="cellIs" dxfId="26" priority="49" operator="equal">
      <formula>1.25</formula>
    </cfRule>
  </conditionalFormatting>
  <conditionalFormatting sqref="AD4:AD250">
    <cfRule type="cellIs" dxfId="25" priority="44" operator="between">
      <formula>0.000000001</formula>
      <formula>2.499999999999</formula>
    </cfRule>
    <cfRule type="cellIs" dxfId="24" priority="45" operator="equal">
      <formula>2.5</formula>
    </cfRule>
    <cfRule type="cellIs" dxfId="23" priority="46" operator="equal">
      <formula>0</formula>
    </cfRule>
  </conditionalFormatting>
  <conditionalFormatting sqref="AF4:AF250">
    <cfRule type="cellIs" dxfId="22" priority="41" operator="between">
      <formula>0.0000000001</formula>
      <formula>4.49999999999</formula>
    </cfRule>
    <cfRule type="cellIs" dxfId="21" priority="42" operator="equal">
      <formula>0</formula>
    </cfRule>
    <cfRule type="cellIs" dxfId="20" priority="43" operator="equal">
      <formula>4.5</formula>
    </cfRule>
  </conditionalFormatting>
  <conditionalFormatting sqref="AH4:AH250 AP4:AP250">
    <cfRule type="cellIs" dxfId="19" priority="38" operator="between">
      <formula>0.000000001</formula>
      <formula>1.499999999</formula>
    </cfRule>
    <cfRule type="cellIs" dxfId="18" priority="39" operator="equal">
      <formula>0</formula>
    </cfRule>
    <cfRule type="cellIs" dxfId="17" priority="40" operator="equal">
      <formula>1.5</formula>
    </cfRule>
  </conditionalFormatting>
  <conditionalFormatting sqref="AJ4:AJ250">
    <cfRule type="containsText" dxfId="16" priority="8" operator="containsText" text="отсут">
      <formula>NOT(ISERROR(SEARCH("отсут",AJ4)))</formula>
    </cfRule>
    <cfRule type="containsText" dxfId="15" priority="9" operator="containsText" text="нет">
      <formula>NOT(ISERROR(SEARCH("нет",AJ4)))</formula>
    </cfRule>
    <cfRule type="cellIs" dxfId="14" priority="35" operator="between">
      <formula>0.0000000001</formula>
      <formula>4.49999999999</formula>
    </cfRule>
    <cfRule type="cellIs" dxfId="13" priority="36" operator="equal">
      <formula>0</formula>
    </cfRule>
    <cfRule type="cellIs" dxfId="12" priority="37" operator="equal">
      <formula>4.5</formula>
    </cfRule>
  </conditionalFormatting>
  <conditionalFormatting sqref="AR4:AR250">
    <cfRule type="cellIs" dxfId="11" priority="30" operator="equal">
      <formula>0</formula>
    </cfRule>
    <cfRule type="cellIs" dxfId="10" priority="31" operator="equal">
      <formula>3</formula>
    </cfRule>
  </conditionalFormatting>
  <conditionalFormatting sqref="AV4:AV250">
    <cfRule type="cellIs" dxfId="9" priority="26" operator="equal">
      <formula>0</formula>
    </cfRule>
    <cfRule type="cellIs" dxfId="8" priority="27" operator="equal">
      <formula>1</formula>
    </cfRule>
  </conditionalFormatting>
  <conditionalFormatting sqref="AT4:AT250">
    <cfRule type="cellIs" dxfId="7" priority="1" operator="equal">
      <formula>0</formula>
    </cfRule>
    <cfRule type="cellIs" dxfId="6" priority="14" operator="equal">
      <formula>2</formula>
    </cfRule>
  </conditionalFormatting>
  <conditionalFormatting sqref="D4:D250">
    <cfRule type="cellIs" dxfId="5" priority="10" operator="lessThan">
      <formula>0.6</formula>
    </cfRule>
    <cfRule type="cellIs" dxfId="4" priority="11" operator="between">
      <formula>0.6</formula>
      <formula>0.8</formula>
    </cfRule>
    <cfRule type="cellIs" dxfId="3" priority="12" operator="greaterThan">
      <formula>0.8</formula>
    </cfRule>
  </conditionalFormatting>
  <conditionalFormatting sqref="AL4:AL250 AN4:AN250">
    <cfRule type="cellIs" dxfId="2" priority="2" operator="between">
      <formula>0.00000001</formula>
      <formula>1.4999999999</formula>
    </cfRule>
    <cfRule type="cellIs" dxfId="1" priority="3" operator="equal">
      <formula>0</formula>
    </cfRule>
    <cfRule type="cellIs" dxfId="0" priority="4" operator="greaterThan">
      <formula>1.49999999</formula>
    </cfRule>
  </conditionalFormatting>
  <printOptions horizontalCentered="1"/>
  <pageMargins left="0.23622047244094491" right="0.23622047244094491" top="0.15748031496062992" bottom="0.15748031496062992" header="0" footer="0"/>
  <pageSetup scale="23" fitToHeight="0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I18" sqref="I18"/>
    </sheetView>
  </sheetViews>
  <sheetFormatPr defaultColWidth="9.140625" defaultRowHeight="15" x14ac:dyDescent="0.25"/>
  <cols>
    <col min="1" max="2" width="14.7109375" style="2" customWidth="1"/>
    <col min="3" max="3" width="16.5703125" style="2" customWidth="1"/>
    <col min="4" max="4" width="22.28515625" style="2" customWidth="1"/>
    <col min="5" max="16384" width="9.140625" style="2"/>
  </cols>
  <sheetData>
    <row r="1" spans="1:4" x14ac:dyDescent="0.25">
      <c r="A1" s="18" t="s">
        <v>526</v>
      </c>
      <c r="B1" s="18" t="s">
        <v>527</v>
      </c>
      <c r="C1" s="18" t="s">
        <v>528</v>
      </c>
      <c r="D1" s="18" t="s">
        <v>529</v>
      </c>
    </row>
    <row r="2" spans="1:4" ht="18" x14ac:dyDescent="0.25">
      <c r="A2" s="19" t="s">
        <v>530</v>
      </c>
      <c r="B2" s="20">
        <v>1</v>
      </c>
      <c r="C2" s="20">
        <v>1</v>
      </c>
      <c r="D2" s="20">
        <f>B2*C2</f>
        <v>1</v>
      </c>
    </row>
    <row r="3" spans="1:4" ht="18" x14ac:dyDescent="0.25">
      <c r="A3" s="19" t="s">
        <v>531</v>
      </c>
      <c r="B3" s="20">
        <v>1</v>
      </c>
      <c r="C3" s="20">
        <v>1</v>
      </c>
      <c r="D3" s="20">
        <f t="shared" ref="D3:D24" si="0">B3*C3</f>
        <v>1</v>
      </c>
    </row>
    <row r="4" spans="1:4" ht="18" x14ac:dyDescent="0.25">
      <c r="A4" s="21" t="s">
        <v>532</v>
      </c>
      <c r="B4" s="20">
        <v>1</v>
      </c>
      <c r="C4" s="20">
        <v>2</v>
      </c>
      <c r="D4" s="20">
        <f t="shared" si="0"/>
        <v>2</v>
      </c>
    </row>
    <row r="5" spans="1:4" ht="18" x14ac:dyDescent="0.25">
      <c r="A5" s="21" t="s">
        <v>533</v>
      </c>
      <c r="B5" s="20">
        <v>1</v>
      </c>
      <c r="C5" s="20">
        <v>2</v>
      </c>
      <c r="D5" s="20">
        <f t="shared" si="0"/>
        <v>2</v>
      </c>
    </row>
    <row r="6" spans="1:4" ht="18" x14ac:dyDescent="0.25">
      <c r="A6" s="19" t="s">
        <v>534</v>
      </c>
      <c r="B6" s="20">
        <v>1</v>
      </c>
      <c r="C6" s="20">
        <v>3</v>
      </c>
      <c r="D6" s="20">
        <f t="shared" si="0"/>
        <v>3</v>
      </c>
    </row>
    <row r="7" spans="1:4" ht="18" x14ac:dyDescent="0.25">
      <c r="A7" s="19" t="s">
        <v>535</v>
      </c>
      <c r="B7" s="20">
        <v>1</v>
      </c>
      <c r="C7" s="20">
        <v>3</v>
      </c>
      <c r="D7" s="20">
        <f t="shared" si="0"/>
        <v>3</v>
      </c>
    </row>
    <row r="8" spans="1:4" ht="18" x14ac:dyDescent="0.25">
      <c r="A8" s="22" t="s">
        <v>536</v>
      </c>
      <c r="B8" s="20">
        <v>1.25</v>
      </c>
      <c r="C8" s="20">
        <v>2</v>
      </c>
      <c r="D8" s="20">
        <f t="shared" si="0"/>
        <v>2.5</v>
      </c>
    </row>
    <row r="9" spans="1:4" ht="18" x14ac:dyDescent="0.25">
      <c r="A9" s="22" t="s">
        <v>537</v>
      </c>
      <c r="B9" s="20">
        <v>1.25</v>
      </c>
      <c r="C9" s="20">
        <v>3</v>
      </c>
      <c r="D9" s="20">
        <f t="shared" si="0"/>
        <v>3.75</v>
      </c>
    </row>
    <row r="10" spans="1:4" ht="18" x14ac:dyDescent="0.25">
      <c r="A10" s="22" t="s">
        <v>538</v>
      </c>
      <c r="B10" s="20">
        <v>1.25</v>
      </c>
      <c r="C10" s="20">
        <v>2</v>
      </c>
      <c r="D10" s="20">
        <f t="shared" si="0"/>
        <v>2.5</v>
      </c>
    </row>
    <row r="11" spans="1:4" ht="18" x14ac:dyDescent="0.25">
      <c r="A11" s="22" t="s">
        <v>539</v>
      </c>
      <c r="B11" s="20">
        <v>1.25</v>
      </c>
      <c r="C11" s="20">
        <v>1</v>
      </c>
      <c r="D11" s="20">
        <f t="shared" si="0"/>
        <v>1.25</v>
      </c>
    </row>
    <row r="12" spans="1:4" ht="18" x14ac:dyDescent="0.25">
      <c r="A12" s="22" t="s">
        <v>540</v>
      </c>
      <c r="B12" s="20">
        <v>1.25</v>
      </c>
      <c r="C12" s="20">
        <v>1</v>
      </c>
      <c r="D12" s="20">
        <f t="shared" si="0"/>
        <v>1.25</v>
      </c>
    </row>
    <row r="13" spans="1:4" ht="18" x14ac:dyDescent="0.25">
      <c r="A13" s="22" t="s">
        <v>541</v>
      </c>
      <c r="B13" s="20">
        <v>1.25</v>
      </c>
      <c r="C13" s="20">
        <v>2</v>
      </c>
      <c r="D13" s="20">
        <f t="shared" si="0"/>
        <v>2.5</v>
      </c>
    </row>
    <row r="14" spans="1:4" ht="18" x14ac:dyDescent="0.25">
      <c r="A14" s="23" t="s">
        <v>542</v>
      </c>
      <c r="B14" s="20">
        <v>1.5</v>
      </c>
      <c r="C14" s="20">
        <v>3</v>
      </c>
      <c r="D14" s="20">
        <f t="shared" si="0"/>
        <v>4.5</v>
      </c>
    </row>
    <row r="15" spans="1:4" ht="18" x14ac:dyDescent="0.25">
      <c r="A15" s="23" t="s">
        <v>543</v>
      </c>
      <c r="B15" s="20">
        <v>1.5</v>
      </c>
      <c r="C15" s="20">
        <v>1</v>
      </c>
      <c r="D15" s="20">
        <f t="shared" si="0"/>
        <v>1.5</v>
      </c>
    </row>
    <row r="16" spans="1:4" ht="18" x14ac:dyDescent="0.25">
      <c r="A16" s="23" t="s">
        <v>544</v>
      </c>
      <c r="B16" s="20">
        <v>1.5</v>
      </c>
      <c r="C16" s="20">
        <v>3</v>
      </c>
      <c r="D16" s="20">
        <f t="shared" si="0"/>
        <v>4.5</v>
      </c>
    </row>
    <row r="17" spans="1:4" ht="18" x14ac:dyDescent="0.25">
      <c r="A17" s="23" t="s">
        <v>545</v>
      </c>
      <c r="B17" s="20">
        <v>1.5</v>
      </c>
      <c r="C17" s="20">
        <v>1</v>
      </c>
      <c r="D17" s="20">
        <f t="shared" si="0"/>
        <v>1.5</v>
      </c>
    </row>
    <row r="18" spans="1:4" ht="18" x14ac:dyDescent="0.25">
      <c r="A18" s="23" t="s">
        <v>546</v>
      </c>
      <c r="B18" s="20">
        <v>1.5</v>
      </c>
      <c r="C18" s="20">
        <v>1</v>
      </c>
      <c r="D18" s="20">
        <f t="shared" si="0"/>
        <v>1.5</v>
      </c>
    </row>
    <row r="19" spans="1:4" ht="18" x14ac:dyDescent="0.25">
      <c r="A19" s="23" t="s">
        <v>547</v>
      </c>
      <c r="B19" s="20">
        <v>1.5</v>
      </c>
      <c r="C19" s="20">
        <v>1</v>
      </c>
      <c r="D19" s="20">
        <f t="shared" si="0"/>
        <v>1.5</v>
      </c>
    </row>
    <row r="20" spans="1:4" ht="18" x14ac:dyDescent="0.25">
      <c r="A20" s="23" t="s">
        <v>548</v>
      </c>
      <c r="B20" s="20">
        <v>1.5</v>
      </c>
      <c r="C20" s="20">
        <v>2</v>
      </c>
      <c r="D20" s="20">
        <f t="shared" si="0"/>
        <v>3</v>
      </c>
    </row>
    <row r="21" spans="1:4" ht="18" x14ac:dyDescent="0.25">
      <c r="A21" s="23" t="s">
        <v>549</v>
      </c>
      <c r="B21" s="20">
        <v>1.5</v>
      </c>
      <c r="C21" s="20">
        <v>0.5</v>
      </c>
      <c r="D21" s="20">
        <f t="shared" si="0"/>
        <v>0.75</v>
      </c>
    </row>
    <row r="22" spans="1:4" ht="18" x14ac:dyDescent="0.25">
      <c r="A22" s="21" t="s">
        <v>550</v>
      </c>
      <c r="B22" s="20">
        <v>1</v>
      </c>
      <c r="C22" s="20">
        <v>2</v>
      </c>
      <c r="D22" s="20">
        <f t="shared" si="0"/>
        <v>2</v>
      </c>
    </row>
    <row r="23" spans="1:4" ht="18" x14ac:dyDescent="0.25">
      <c r="A23" s="21" t="s">
        <v>551</v>
      </c>
      <c r="B23" s="20">
        <v>1</v>
      </c>
      <c r="C23" s="20">
        <v>1</v>
      </c>
      <c r="D23" s="20">
        <f t="shared" si="0"/>
        <v>1</v>
      </c>
    </row>
    <row r="24" spans="1:4" ht="18" x14ac:dyDescent="0.25">
      <c r="A24" s="21" t="s">
        <v>552</v>
      </c>
      <c r="B24" s="20">
        <v>1</v>
      </c>
      <c r="C24" s="20">
        <v>1</v>
      </c>
      <c r="D24" s="20">
        <f t="shared" si="0"/>
        <v>1</v>
      </c>
    </row>
    <row r="25" spans="1:4" ht="18" x14ac:dyDescent="0.25">
      <c r="D25" s="24">
        <f>SUM(D2:D24)-D17-D18</f>
        <v>45.5</v>
      </c>
    </row>
    <row r="26" spans="1:4" ht="18" x14ac:dyDescent="0.25">
      <c r="D26" s="24"/>
    </row>
  </sheetData>
  <customSheetViews>
    <customSheetView guid="{E8BC7E2A-CABF-40AE-94B4-084D81EB05EC}" state="hidden">
      <selection activeCell="I18" sqref="I18"/>
      <pageMargins left="0.7" right="0.7" top="0.75" bottom="0.75" header="0.3" footer="0.3"/>
    </customSheetView>
    <customSheetView guid="{7B75B782-D36D-4AA9-B8AA-CEC1A69FB7D0}" state="hidden">
      <selection activeCell="D25" sqref="D25"/>
      <pageMargins left="0.7" right="0.7" top="0.75" bottom="0.75" header="0.3" footer="0.3"/>
    </customSheetView>
    <customSheetView guid="{84E39D98-838F-451D-9DA1-738D097FC52D}">
      <selection activeCell="H11" sqref="H11"/>
      <pageMargins left="0.7" right="0.7" top="0.75" bottom="0.75" header="0.3" footer="0.3"/>
    </customSheetView>
    <customSheetView guid="{1CF2951C-7D42-421A-985A-8FC782A60C6E}" state="hidden">
      <selection activeCell="I18" sqref="I18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Рейтинг 2018</vt:lpstr>
      <vt:lpstr>максимальный балл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zabelin</dc:creator>
  <cp:lastModifiedBy>timpanova-ea</cp:lastModifiedBy>
  <cp:lastPrinted>2019-07-04T07:57:43Z</cp:lastPrinted>
  <dcterms:created xsi:type="dcterms:W3CDTF">2017-08-08T11:07:55Z</dcterms:created>
  <dcterms:modified xsi:type="dcterms:W3CDTF">2019-07-04T11:19:28Z</dcterms:modified>
</cp:coreProperties>
</file>